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KNBB\"/>
    </mc:Choice>
  </mc:AlternateContent>
  <xr:revisionPtr revIDLastSave="0" documentId="13_ncr:1_{B2F827DF-0CF3-4CE2-B7B7-711F7B9EDF58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Blad1" sheetId="1" r:id="rId1"/>
  </sheets>
  <externalReferences>
    <externalReference r:id="rId2"/>
  </externalReferences>
  <definedNames>
    <definedName name="afvaar">[1]VOORWEDSTRIJDEN!$A$8:$S$67</definedName>
    <definedName name="totalen">[1]INSCHRIJVINGEN!$B$8:$J$67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1" l="1"/>
  <c r="O10" i="1"/>
  <c r="O7" i="1"/>
  <c r="O14" i="1"/>
  <c r="O11" i="1"/>
  <c r="O4" i="1"/>
  <c r="O26" i="1"/>
  <c r="O22" i="1"/>
  <c r="O6" i="1"/>
  <c r="O17" i="1"/>
  <c r="O16" i="1"/>
  <c r="O19" i="1"/>
  <c r="O21" i="1"/>
  <c r="O25" i="1"/>
  <c r="O15" i="1"/>
  <c r="O8" i="1"/>
  <c r="O12" i="1"/>
  <c r="O18" i="1"/>
  <c r="O23" i="1"/>
  <c r="O13" i="1"/>
  <c r="O20" i="1"/>
  <c r="O24" i="1"/>
  <c r="O27" i="1"/>
  <c r="O5" i="1"/>
  <c r="J25" i="1"/>
  <c r="L25" i="1" s="1"/>
  <c r="K25" i="1"/>
  <c r="J27" i="1"/>
  <c r="L27" i="1" s="1"/>
  <c r="J24" i="1"/>
  <c r="L24" i="1" s="1"/>
  <c r="J20" i="1"/>
  <c r="L20" i="1" s="1"/>
  <c r="J13" i="1"/>
  <c r="L13" i="1" s="1"/>
  <c r="K27" i="1"/>
  <c r="K24" i="1"/>
  <c r="K20" i="1"/>
  <c r="K13" i="1"/>
  <c r="J12" i="1"/>
  <c r="L12" i="1" s="1"/>
  <c r="K12" i="1"/>
  <c r="J8" i="1"/>
  <c r="L8" i="1" s="1"/>
  <c r="K8" i="1"/>
  <c r="K23" i="1" l="1"/>
  <c r="K18" i="1"/>
  <c r="K16" i="1"/>
  <c r="K6" i="1"/>
  <c r="K15" i="1"/>
  <c r="K4" i="1"/>
  <c r="J23" i="1"/>
  <c r="L23" i="1" s="1"/>
  <c r="J18" i="1"/>
  <c r="L18" i="1" s="1"/>
  <c r="J16" i="1"/>
  <c r="L16" i="1" s="1"/>
  <c r="J6" i="1"/>
  <c r="L6" i="1" s="1"/>
  <c r="J15" i="1"/>
  <c r="L15" i="1" s="1"/>
  <c r="J4" i="1"/>
  <c r="L4" i="1" s="1"/>
  <c r="J21" i="1" l="1"/>
  <c r="L21" i="1" s="1"/>
  <c r="K21" i="1"/>
  <c r="J5" i="1"/>
  <c r="L5" i="1" s="1"/>
  <c r="K5" i="1"/>
  <c r="J10" i="1"/>
  <c r="L10" i="1" s="1"/>
  <c r="K10" i="1"/>
  <c r="J7" i="1"/>
  <c r="L7" i="1" s="1"/>
  <c r="K7" i="1"/>
  <c r="J14" i="1"/>
  <c r="L14" i="1" s="1"/>
  <c r="K14" i="1"/>
  <c r="J26" i="1"/>
  <c r="L26" i="1" s="1"/>
  <c r="K26" i="1"/>
  <c r="J22" i="1"/>
  <c r="L22" i="1" s="1"/>
  <c r="K22" i="1"/>
  <c r="J11" i="1"/>
  <c r="L11" i="1" s="1"/>
  <c r="K11" i="1"/>
  <c r="J17" i="1"/>
  <c r="L17" i="1" s="1"/>
  <c r="K17" i="1"/>
  <c r="J9" i="1"/>
  <c r="L9" i="1" s="1"/>
  <c r="K9" i="1"/>
  <c r="J19" i="1"/>
  <c r="L19" i="1" s="1"/>
  <c r="K19" i="1"/>
</calcChain>
</file>

<file path=xl/sharedStrings.xml><?xml version="1.0" encoding="utf-8"?>
<sst xmlns="http://schemas.openxmlformats.org/spreadsheetml/2006/main" count="75" uniqueCount="56">
  <si>
    <t>naam</t>
  </si>
  <si>
    <t>vereniging</t>
  </si>
  <si>
    <t>BM</t>
  </si>
  <si>
    <t>car</t>
  </si>
  <si>
    <t>punten</t>
  </si>
  <si>
    <t>beurten</t>
  </si>
  <si>
    <t>% moy</t>
  </si>
  <si>
    <t>% car</t>
  </si>
  <si>
    <t>car tm</t>
  </si>
  <si>
    <t>matchp</t>
  </si>
  <si>
    <t>rang</t>
  </si>
  <si>
    <t>totaal</t>
  </si>
  <si>
    <t>Moy</t>
  </si>
  <si>
    <t>Ref Moy</t>
  </si>
  <si>
    <t>Gelre</t>
  </si>
  <si>
    <t>Boerderij</t>
  </si>
  <si>
    <t>SBK</t>
  </si>
  <si>
    <t>Eric Herst</t>
  </si>
  <si>
    <t>Ron Lieferink</t>
  </si>
  <si>
    <t>Paperclip</t>
  </si>
  <si>
    <t>Jan van Zadelhof</t>
  </si>
  <si>
    <t>Kees Steenkist</t>
  </si>
  <si>
    <t>Henk Schipper</t>
  </si>
  <si>
    <t>Harmonie</t>
  </si>
  <si>
    <t>Voorronden driebanden 3e klasse</t>
  </si>
  <si>
    <t>Jan Hinrichs</t>
  </si>
  <si>
    <t>Gerrit van Enck</t>
  </si>
  <si>
    <t>Gerrit Kempes</t>
  </si>
  <si>
    <t>Frits Messing</t>
  </si>
  <si>
    <t>Gert Schotpoort</t>
  </si>
  <si>
    <t>sbk</t>
  </si>
  <si>
    <t>Wim v d Kruk</t>
  </si>
  <si>
    <t>Jan Schotpoort</t>
  </si>
  <si>
    <t>Aart de Bruin</t>
  </si>
  <si>
    <t>BcA</t>
  </si>
  <si>
    <t>Hans van Belle</t>
  </si>
  <si>
    <t>Dik Gerrissen</t>
  </si>
  <si>
    <t>WCK</t>
  </si>
  <si>
    <t>Louis ter Huurne</t>
  </si>
  <si>
    <t>Molenberg</t>
  </si>
  <si>
    <t>Henk Klomp</t>
  </si>
  <si>
    <t>Gerrit Schouten</t>
  </si>
  <si>
    <t>Petersborg</t>
  </si>
  <si>
    <t>Gerrit Luijten</t>
  </si>
  <si>
    <t>St Marten</t>
  </si>
  <si>
    <t>Paul de Vries</t>
  </si>
  <si>
    <t>Herman Bottenburg</t>
  </si>
  <si>
    <t>Paul Broecks</t>
  </si>
  <si>
    <t>Hennie Brugman</t>
  </si>
  <si>
    <t>Driemond</t>
  </si>
  <si>
    <t>Wil Teunesen</t>
  </si>
  <si>
    <t>BCA</t>
  </si>
  <si>
    <t xml:space="preserve"> </t>
  </si>
  <si>
    <t>finale</t>
  </si>
  <si>
    <t>1e res</t>
  </si>
  <si>
    <t xml:space="preserve">2e 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</si>
</sst>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.000_ ;_ * \-#,##0.000_ ;_ * &quot;-&quot;??_ ;_ @_ "/>
    <numFmt numFmtId="165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1" applyNumberFormat="1" applyFont="1"/>
    <xf numFmtId="165" fontId="0" fillId="0" borderId="0" xfId="0" applyNumberFormat="1"/>
    <xf numFmtId="0" fontId="0" fillId="0" borderId="0" xfId="0" applyFill="1"/>
    <xf numFmtId="165" fontId="0" fillId="0" borderId="0" xfId="0" applyNumberFormat="1" applyFill="1"/>
    <xf numFmtId="164" fontId="0" fillId="0" borderId="0" xfId="1" applyNumberFormat="1" applyFont="1" applyFill="1"/>
    <xf numFmtId="0" fontId="2" fillId="0" borderId="0" xfId="0" applyFont="1"/>
    <xf numFmtId="0" fontId="0" fillId="2" borderId="0" xfId="0" applyFill="1"/>
    <xf numFmtId="0" fontId="0" fillId="3" borderId="0" xfId="0" applyFill="1"/>
    <xf numFmtId="165" fontId="0" fillId="3" borderId="0" xfId="0" applyNumberFormat="1" applyFill="1"/>
    <xf numFmtId="164" fontId="0" fillId="3" borderId="0" xfId="1" applyNumberFormat="1" applyFont="1" applyFill="1"/>
    <xf numFmtId="165" fontId="0" fillId="2" borderId="0" xfId="0" applyNumberFormat="1" applyFill="1"/>
    <xf numFmtId="164" fontId="0" fillId="2" borderId="0" xfId="1" applyNumberFormat="1" applyFont="1" applyFill="1"/>
    <xf numFmtId="0" fontId="0" fillId="4" borderId="0" xfId="0" applyFill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veluwezoom\libre%204e%20klasse%2018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HRIJVINGEN"/>
      <sheetName val="VOORWEDSTRIJDEN"/>
      <sheetName val="RANKINGFINALE"/>
      <sheetName val="DISTRICTFINALE"/>
      <sheetName val="LELIJST"/>
      <sheetName val="TOELICHTING"/>
    </sheetNames>
    <sheetDataSet>
      <sheetData sheetId="0">
        <row r="8">
          <cell r="B8">
            <v>226439</v>
          </cell>
          <cell r="C8" t="str">
            <v>Hans ter Velde</v>
          </cell>
          <cell r="D8" t="str">
            <v>SBK</v>
          </cell>
          <cell r="E8">
            <v>1.61</v>
          </cell>
          <cell r="F8" t="str">
            <v>JA</v>
          </cell>
          <cell r="G8">
            <v>55</v>
          </cell>
          <cell r="H8" t="str">
            <v/>
          </cell>
          <cell r="I8">
            <v>1.5</v>
          </cell>
          <cell r="J8">
            <v>1.7</v>
          </cell>
        </row>
        <row r="9">
          <cell r="B9">
            <v>179593</v>
          </cell>
          <cell r="C9" t="str">
            <v>Tom Hoefnagels</v>
          </cell>
          <cell r="D9" t="str">
            <v>De Drieschaar</v>
          </cell>
          <cell r="E9">
            <v>1.31</v>
          </cell>
          <cell r="F9" t="str">
            <v>JA</v>
          </cell>
          <cell r="G9">
            <v>45</v>
          </cell>
          <cell r="H9" t="str">
            <v/>
          </cell>
          <cell r="I9">
            <v>1.2</v>
          </cell>
          <cell r="J9">
            <v>1.35</v>
          </cell>
        </row>
        <row r="10">
          <cell r="B10">
            <v>155218</v>
          </cell>
          <cell r="C10" t="str">
            <v>Rijk Ramerman</v>
          </cell>
          <cell r="D10" t="str">
            <v>BV De Boerderij</v>
          </cell>
          <cell r="E10">
            <v>1.45</v>
          </cell>
          <cell r="F10" t="str">
            <v>JA</v>
          </cell>
          <cell r="G10">
            <v>50</v>
          </cell>
          <cell r="H10" t="str">
            <v/>
          </cell>
          <cell r="I10">
            <v>1.35</v>
          </cell>
          <cell r="J10">
            <v>1.5</v>
          </cell>
        </row>
        <row r="11">
          <cell r="B11">
            <v>217444</v>
          </cell>
          <cell r="C11" t="str">
            <v>A de Bruijn</v>
          </cell>
          <cell r="D11" t="e">
            <v>#N/A</v>
          </cell>
          <cell r="E11">
            <v>1.3</v>
          </cell>
          <cell r="F11" t="str">
            <v>JA</v>
          </cell>
          <cell r="G11">
            <v>45</v>
          </cell>
          <cell r="H11" t="str">
            <v/>
          </cell>
          <cell r="I11">
            <v>1.2</v>
          </cell>
          <cell r="J11">
            <v>1.35</v>
          </cell>
        </row>
        <row r="12">
          <cell r="B12">
            <v>203153</v>
          </cell>
          <cell r="C12" t="str">
            <v>D. Gerrissen</v>
          </cell>
          <cell r="D12" t="e">
            <v>#N/A</v>
          </cell>
          <cell r="E12">
            <v>1.24</v>
          </cell>
          <cell r="F12" t="str">
            <v>JA</v>
          </cell>
          <cell r="G12">
            <v>45</v>
          </cell>
          <cell r="H12" t="str">
            <v/>
          </cell>
          <cell r="I12">
            <v>1.2</v>
          </cell>
          <cell r="J12">
            <v>1.35</v>
          </cell>
        </row>
        <row r="13">
          <cell r="B13">
            <v>229973</v>
          </cell>
          <cell r="C13" t="str">
            <v>Gerrit van Enck</v>
          </cell>
          <cell r="D13" t="str">
            <v>BV De Boerderij</v>
          </cell>
          <cell r="E13">
            <v>1.4</v>
          </cell>
          <cell r="F13" t="str">
            <v>JA</v>
          </cell>
          <cell r="G13">
            <v>50</v>
          </cell>
          <cell r="H13" t="str">
            <v/>
          </cell>
          <cell r="I13">
            <v>1.35</v>
          </cell>
          <cell r="J13">
            <v>1.5</v>
          </cell>
        </row>
        <row r="14">
          <cell r="B14">
            <v>234498</v>
          </cell>
          <cell r="C14" t="str">
            <v>Gerrit Schouten</v>
          </cell>
          <cell r="D14" t="str">
            <v>De Petersborg</v>
          </cell>
          <cell r="E14">
            <v>1.58</v>
          </cell>
          <cell r="F14" t="str">
            <v>JA</v>
          </cell>
          <cell r="G14">
            <v>55</v>
          </cell>
          <cell r="H14" t="str">
            <v/>
          </cell>
          <cell r="I14">
            <v>1.5</v>
          </cell>
          <cell r="J14">
            <v>1.7</v>
          </cell>
        </row>
        <row r="15">
          <cell r="B15">
            <v>181380</v>
          </cell>
          <cell r="C15" t="str">
            <v>Gerrit Schouten</v>
          </cell>
          <cell r="D15" t="str">
            <v>BV De Grenspost</v>
          </cell>
          <cell r="E15">
            <v>1.28</v>
          </cell>
          <cell r="F15" t="str">
            <v>JA</v>
          </cell>
          <cell r="G15">
            <v>45</v>
          </cell>
          <cell r="H15" t="str">
            <v/>
          </cell>
          <cell r="I15">
            <v>1.2</v>
          </cell>
          <cell r="J15">
            <v>1.35</v>
          </cell>
        </row>
        <row r="16">
          <cell r="B16">
            <v>220153</v>
          </cell>
          <cell r="C16" t="str">
            <v>Gerrit Luiten</v>
          </cell>
          <cell r="D16" t="str">
            <v>Petersberg</v>
          </cell>
          <cell r="E16">
            <v>1.45</v>
          </cell>
          <cell r="F16" t="str">
            <v>JA</v>
          </cell>
          <cell r="G16">
            <v>50</v>
          </cell>
          <cell r="H16" t="str">
            <v/>
          </cell>
          <cell r="I16">
            <v>1.35</v>
          </cell>
          <cell r="J16">
            <v>1.5</v>
          </cell>
        </row>
        <row r="17">
          <cell r="B17">
            <v>225680</v>
          </cell>
          <cell r="C17" t="str">
            <v>Ties Heijink</v>
          </cell>
          <cell r="D17" t="str">
            <v>BV De Boerderij</v>
          </cell>
          <cell r="E17">
            <v>1.62</v>
          </cell>
          <cell r="F17" t="str">
            <v>JA</v>
          </cell>
          <cell r="G17">
            <v>55</v>
          </cell>
          <cell r="H17" t="str">
            <v/>
          </cell>
          <cell r="I17">
            <v>1.5</v>
          </cell>
          <cell r="J17">
            <v>1.7</v>
          </cell>
        </row>
        <row r="18">
          <cell r="B18">
            <v>142282</v>
          </cell>
          <cell r="C18" t="str">
            <v>Henk van der Aa</v>
          </cell>
          <cell r="D18" t="str">
            <v>Paperclip</v>
          </cell>
          <cell r="E18">
            <v>1.39</v>
          </cell>
          <cell r="F18" t="str">
            <v>JA</v>
          </cell>
          <cell r="G18">
            <v>50</v>
          </cell>
          <cell r="H18" t="str">
            <v/>
          </cell>
          <cell r="I18">
            <v>1.35</v>
          </cell>
          <cell r="J18">
            <v>1.5</v>
          </cell>
        </row>
        <row r="19">
          <cell r="B19">
            <v>218923</v>
          </cell>
          <cell r="C19" t="str">
            <v>Gerrit Kempes</v>
          </cell>
          <cell r="D19" t="str">
            <v>BV De Boerderij</v>
          </cell>
          <cell r="E19">
            <v>1.56</v>
          </cell>
          <cell r="F19" t="str">
            <v>JA</v>
          </cell>
          <cell r="G19">
            <v>55</v>
          </cell>
          <cell r="H19" t="str">
            <v/>
          </cell>
          <cell r="I19">
            <v>1.5</v>
          </cell>
          <cell r="J19">
            <v>1.7</v>
          </cell>
        </row>
        <row r="20">
          <cell r="B20">
            <v>217785</v>
          </cell>
          <cell r="C20" t="str">
            <v>Arie Roijmans</v>
          </cell>
          <cell r="D20" t="str">
            <v>Paperclip</v>
          </cell>
          <cell r="E20">
            <v>1.33</v>
          </cell>
          <cell r="F20" t="str">
            <v>JA</v>
          </cell>
          <cell r="G20">
            <v>45</v>
          </cell>
          <cell r="H20" t="str">
            <v/>
          </cell>
          <cell r="I20">
            <v>1.2</v>
          </cell>
          <cell r="J20">
            <v>1.35</v>
          </cell>
        </row>
        <row r="21">
          <cell r="B21">
            <v>179800</v>
          </cell>
          <cell r="C21" t="str">
            <v>Willie van de Kamp</v>
          </cell>
          <cell r="D21" t="str">
            <v>Petersberg</v>
          </cell>
          <cell r="E21">
            <v>1.23</v>
          </cell>
          <cell r="F21" t="str">
            <v>JA</v>
          </cell>
          <cell r="G21">
            <v>45</v>
          </cell>
          <cell r="H21" t="str">
            <v/>
          </cell>
          <cell r="I21">
            <v>1.2</v>
          </cell>
          <cell r="J21">
            <v>1.35</v>
          </cell>
        </row>
        <row r="22">
          <cell r="B22">
            <v>214760</v>
          </cell>
          <cell r="C22" t="str">
            <v>Erick Herst</v>
          </cell>
          <cell r="D22" t="str">
            <v>BV Gelre</v>
          </cell>
          <cell r="E22">
            <v>1.59</v>
          </cell>
          <cell r="F22" t="str">
            <v>JA</v>
          </cell>
          <cell r="G22">
            <v>55</v>
          </cell>
          <cell r="H22" t="str">
            <v/>
          </cell>
          <cell r="I22">
            <v>1.5</v>
          </cell>
          <cell r="J22">
            <v>1.7</v>
          </cell>
        </row>
        <row r="23">
          <cell r="B23">
            <v>263985</v>
          </cell>
          <cell r="C23" t="str">
            <v>Wim van der Kruk</v>
          </cell>
          <cell r="D23" t="str">
            <v>BV Gelre</v>
          </cell>
          <cell r="E23">
            <v>1.32</v>
          </cell>
          <cell r="F23" t="str">
            <v>JA</v>
          </cell>
          <cell r="G23">
            <v>45</v>
          </cell>
          <cell r="H23" t="str">
            <v/>
          </cell>
          <cell r="I23">
            <v>1.2</v>
          </cell>
          <cell r="J23">
            <v>1.35</v>
          </cell>
        </row>
        <row r="24">
          <cell r="B24">
            <v>182143</v>
          </cell>
          <cell r="C24" t="str">
            <v>Frits Messing</v>
          </cell>
          <cell r="D24" t="str">
            <v>Paperclip</v>
          </cell>
          <cell r="E24">
            <v>1.59</v>
          </cell>
          <cell r="F24" t="str">
            <v>JA</v>
          </cell>
          <cell r="G24">
            <v>55</v>
          </cell>
          <cell r="H24" t="str">
            <v/>
          </cell>
          <cell r="I24">
            <v>1.5</v>
          </cell>
          <cell r="J24">
            <v>1.7</v>
          </cell>
        </row>
        <row r="25">
          <cell r="B25">
            <v>237287</v>
          </cell>
          <cell r="C25" t="str">
            <v>Theo Willemsen</v>
          </cell>
          <cell r="D25" t="str">
            <v>BV Gelre</v>
          </cell>
          <cell r="E25">
            <v>1.27</v>
          </cell>
          <cell r="F25" t="str">
            <v>JA</v>
          </cell>
          <cell r="G25">
            <v>45</v>
          </cell>
          <cell r="H25" t="str">
            <v/>
          </cell>
          <cell r="I25">
            <v>1.2</v>
          </cell>
          <cell r="J25">
            <v>1.35</v>
          </cell>
        </row>
        <row r="26">
          <cell r="B26">
            <v>246482</v>
          </cell>
          <cell r="C26" t="str">
            <v>Rijk Polman</v>
          </cell>
          <cell r="D26" t="str">
            <v>Paperclip</v>
          </cell>
          <cell r="E26">
            <v>1.2</v>
          </cell>
          <cell r="F26" t="str">
            <v>JA</v>
          </cell>
          <cell r="G26">
            <v>45</v>
          </cell>
          <cell r="H26" t="str">
            <v/>
          </cell>
          <cell r="I26">
            <v>1.2</v>
          </cell>
          <cell r="J26">
            <v>1.35</v>
          </cell>
        </row>
        <row r="27">
          <cell r="B27">
            <v>155329</v>
          </cell>
          <cell r="C27" t="str">
            <v>Berend de Winter</v>
          </cell>
          <cell r="D27" t="str">
            <v>SBK</v>
          </cell>
          <cell r="E27">
            <v>1.53</v>
          </cell>
          <cell r="F27" t="str">
            <v>JA</v>
          </cell>
          <cell r="G27">
            <v>55</v>
          </cell>
          <cell r="H27" t="str">
            <v/>
          </cell>
          <cell r="I27">
            <v>1.5</v>
          </cell>
          <cell r="J27">
            <v>1.7</v>
          </cell>
        </row>
        <row r="28">
          <cell r="B28">
            <v>230226</v>
          </cell>
          <cell r="C28" t="str">
            <v>Paul Broecks</v>
          </cell>
          <cell r="D28" t="str">
            <v>De Molenberg</v>
          </cell>
          <cell r="E28">
            <v>1.5</v>
          </cell>
          <cell r="F28" t="str">
            <v>JA</v>
          </cell>
          <cell r="G28">
            <v>55</v>
          </cell>
          <cell r="H28" t="str">
            <v/>
          </cell>
          <cell r="I28">
            <v>1.5</v>
          </cell>
          <cell r="J28">
            <v>1.7</v>
          </cell>
        </row>
        <row r="29">
          <cell r="B29">
            <v>230193</v>
          </cell>
          <cell r="C29" t="str">
            <v>Yvonne van der Zee</v>
          </cell>
          <cell r="D29" t="str">
            <v>De Snelpost</v>
          </cell>
          <cell r="E29">
            <v>1.24</v>
          </cell>
          <cell r="F29" t="str">
            <v>JA</v>
          </cell>
          <cell r="G29">
            <v>45</v>
          </cell>
          <cell r="H29" t="str">
            <v/>
          </cell>
          <cell r="I29">
            <v>1.2</v>
          </cell>
          <cell r="J29">
            <v>1.35</v>
          </cell>
        </row>
        <row r="30">
          <cell r="B30">
            <v>267989</v>
          </cell>
          <cell r="C30" t="str">
            <v>Johan van Santen</v>
          </cell>
          <cell r="D30" t="str">
            <v>Driemond</v>
          </cell>
          <cell r="E30">
            <v>1.45</v>
          </cell>
          <cell r="F30" t="str">
            <v>JA</v>
          </cell>
          <cell r="G30">
            <v>50</v>
          </cell>
          <cell r="H30" t="str">
            <v/>
          </cell>
          <cell r="I30">
            <v>1.35</v>
          </cell>
          <cell r="J30">
            <v>1.5</v>
          </cell>
        </row>
        <row r="31">
          <cell r="B31">
            <v>212572</v>
          </cell>
          <cell r="C31" t="str">
            <v>Hennie Brugman</v>
          </cell>
          <cell r="D31" t="str">
            <v>Driemond</v>
          </cell>
          <cell r="E31">
            <v>1.49</v>
          </cell>
          <cell r="F31" t="str">
            <v>JA</v>
          </cell>
          <cell r="G31">
            <v>50</v>
          </cell>
          <cell r="H31" t="str">
            <v/>
          </cell>
          <cell r="I31">
            <v>1.35</v>
          </cell>
          <cell r="J31">
            <v>1.5</v>
          </cell>
        </row>
        <row r="32">
          <cell r="B32">
            <v>241133</v>
          </cell>
          <cell r="C32" t="str">
            <v>Joop Jordens</v>
          </cell>
          <cell r="D32" t="str">
            <v>BV De Grenspost</v>
          </cell>
          <cell r="E32">
            <v>1.31</v>
          </cell>
          <cell r="F32" t="str">
            <v>JA</v>
          </cell>
          <cell r="G32">
            <v>45</v>
          </cell>
          <cell r="H32" t="str">
            <v/>
          </cell>
          <cell r="I32">
            <v>1.2</v>
          </cell>
          <cell r="J32">
            <v>1.35</v>
          </cell>
        </row>
        <row r="33">
          <cell r="B33" t="str">
            <v xml:space="preserve"> </v>
          </cell>
          <cell r="C33" t="str">
            <v>Geen lid of BN fout</v>
          </cell>
          <cell r="D33" t="e">
            <v>#N/A</v>
          </cell>
          <cell r="F33" t="str">
            <v>JA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</row>
        <row r="34">
          <cell r="B34" t="str">
            <v xml:space="preserve"> </v>
          </cell>
          <cell r="C34" t="str">
            <v>Geen lid of BN fout</v>
          </cell>
          <cell r="D34" t="e">
            <v>#N/A</v>
          </cell>
          <cell r="F34" t="str">
            <v>JA</v>
          </cell>
          <cell r="G34" t="str">
            <v xml:space="preserve"> </v>
          </cell>
          <cell r="H34" t="str">
            <v/>
          </cell>
          <cell r="I34" t="str">
            <v xml:space="preserve"> </v>
          </cell>
          <cell r="J34" t="str">
            <v xml:space="preserve"> </v>
          </cell>
        </row>
        <row r="35">
          <cell r="B35" t="str">
            <v xml:space="preserve"> </v>
          </cell>
          <cell r="C35" t="str">
            <v>Geen lid of BN fout</v>
          </cell>
          <cell r="D35" t="e">
            <v>#N/A</v>
          </cell>
          <cell r="F35" t="str">
            <v>JA</v>
          </cell>
          <cell r="G35" t="str">
            <v xml:space="preserve"> </v>
          </cell>
          <cell r="H35" t="str">
            <v/>
          </cell>
          <cell r="I35" t="str">
            <v xml:space="preserve"> </v>
          </cell>
          <cell r="J35" t="str">
            <v xml:space="preserve"> </v>
          </cell>
        </row>
        <row r="36">
          <cell r="B36" t="str">
            <v xml:space="preserve"> </v>
          </cell>
          <cell r="C36" t="str">
            <v>Geen lid of BN fout</v>
          </cell>
          <cell r="D36" t="e">
            <v>#N/A</v>
          </cell>
          <cell r="F36" t="str">
            <v>JA</v>
          </cell>
          <cell r="G36" t="str">
            <v xml:space="preserve"> </v>
          </cell>
          <cell r="H36" t="str">
            <v/>
          </cell>
          <cell r="I36" t="str">
            <v xml:space="preserve"> </v>
          </cell>
          <cell r="J36" t="str">
            <v xml:space="preserve"> </v>
          </cell>
        </row>
        <row r="37">
          <cell r="B37" t="str">
            <v xml:space="preserve"> </v>
          </cell>
          <cell r="C37" t="str">
            <v>Geen lid of BN fout</v>
          </cell>
          <cell r="D37" t="e">
            <v>#N/A</v>
          </cell>
          <cell r="F37" t="str">
            <v>JA</v>
          </cell>
          <cell r="G37" t="str">
            <v xml:space="preserve"> </v>
          </cell>
          <cell r="H37" t="str">
            <v/>
          </cell>
          <cell r="I37" t="str">
            <v xml:space="preserve"> </v>
          </cell>
          <cell r="J37" t="str">
            <v xml:space="preserve"> </v>
          </cell>
        </row>
        <row r="38">
          <cell r="B38" t="str">
            <v xml:space="preserve"> </v>
          </cell>
          <cell r="C38" t="str">
            <v>Geen lid of BN fout</v>
          </cell>
          <cell r="D38" t="e">
            <v>#N/A</v>
          </cell>
          <cell r="F38" t="str">
            <v>JA</v>
          </cell>
          <cell r="G38" t="str">
            <v xml:space="preserve"> </v>
          </cell>
          <cell r="H38" t="str">
            <v/>
          </cell>
          <cell r="I38" t="str">
            <v xml:space="preserve"> </v>
          </cell>
          <cell r="J38" t="str">
            <v xml:space="preserve"> </v>
          </cell>
        </row>
        <row r="39">
          <cell r="B39" t="str">
            <v xml:space="preserve"> </v>
          </cell>
          <cell r="C39" t="str">
            <v>Geen lid of BN fout</v>
          </cell>
          <cell r="D39" t="e">
            <v>#N/A</v>
          </cell>
          <cell r="F39" t="str">
            <v>JA</v>
          </cell>
          <cell r="G39" t="str">
            <v xml:space="preserve"> </v>
          </cell>
          <cell r="H39" t="str">
            <v/>
          </cell>
          <cell r="I39" t="str">
            <v xml:space="preserve"> </v>
          </cell>
          <cell r="J39" t="str">
            <v xml:space="preserve"> </v>
          </cell>
        </row>
        <row r="40">
          <cell r="B40" t="str">
            <v xml:space="preserve"> </v>
          </cell>
          <cell r="C40" t="str">
            <v>Geen lid of BN fout</v>
          </cell>
          <cell r="D40" t="e">
            <v>#N/A</v>
          </cell>
          <cell r="F40" t="str">
            <v>JA</v>
          </cell>
          <cell r="G40" t="str">
            <v xml:space="preserve"> </v>
          </cell>
          <cell r="H40" t="str">
            <v/>
          </cell>
          <cell r="I40" t="str">
            <v xml:space="preserve"> </v>
          </cell>
          <cell r="J40" t="str">
            <v xml:space="preserve"> </v>
          </cell>
        </row>
        <row r="41">
          <cell r="C41" t="str">
            <v/>
          </cell>
          <cell r="D41" t="str">
            <v/>
          </cell>
          <cell r="F41" t="str">
            <v>JA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</row>
        <row r="42">
          <cell r="C42" t="str">
            <v/>
          </cell>
          <cell r="D42" t="str">
            <v/>
          </cell>
          <cell r="F42" t="str">
            <v>JA</v>
          </cell>
          <cell r="G42" t="str">
            <v xml:space="preserve"> </v>
          </cell>
          <cell r="H42" t="str">
            <v/>
          </cell>
          <cell r="I42" t="str">
            <v xml:space="preserve"> </v>
          </cell>
          <cell r="J42" t="str">
            <v xml:space="preserve"> </v>
          </cell>
        </row>
        <row r="43">
          <cell r="C43" t="str">
            <v/>
          </cell>
          <cell r="D43" t="str">
            <v/>
          </cell>
          <cell r="F43" t="str">
            <v>JA</v>
          </cell>
          <cell r="G43" t="str">
            <v xml:space="preserve"> </v>
          </cell>
          <cell r="H43" t="str">
            <v/>
          </cell>
          <cell r="I43" t="str">
            <v xml:space="preserve"> </v>
          </cell>
          <cell r="J43" t="str">
            <v xml:space="preserve"> </v>
          </cell>
        </row>
        <row r="44">
          <cell r="C44" t="str">
            <v/>
          </cell>
          <cell r="D44" t="str">
            <v/>
          </cell>
          <cell r="F44" t="str">
            <v>JA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</row>
        <row r="45">
          <cell r="C45" t="str">
            <v/>
          </cell>
          <cell r="D45" t="str">
            <v/>
          </cell>
          <cell r="F45" t="str">
            <v>JA</v>
          </cell>
          <cell r="G45" t="str">
            <v xml:space="preserve"> </v>
          </cell>
          <cell r="H45" t="str">
            <v/>
          </cell>
          <cell r="I45" t="str">
            <v xml:space="preserve"> </v>
          </cell>
          <cell r="J45" t="str">
            <v xml:space="preserve"> </v>
          </cell>
        </row>
        <row r="46">
          <cell r="C46" t="str">
            <v/>
          </cell>
          <cell r="D46" t="str">
            <v/>
          </cell>
          <cell r="F46" t="str">
            <v>JA</v>
          </cell>
          <cell r="G46" t="str">
            <v xml:space="preserve"> </v>
          </cell>
          <cell r="H46" t="str">
            <v/>
          </cell>
          <cell r="I46" t="str">
            <v xml:space="preserve"> </v>
          </cell>
          <cell r="J46" t="str">
            <v xml:space="preserve"> </v>
          </cell>
        </row>
        <row r="47">
          <cell r="C47" t="str">
            <v/>
          </cell>
          <cell r="D47" t="str">
            <v/>
          </cell>
          <cell r="F47" t="str">
            <v>JA</v>
          </cell>
          <cell r="G47" t="str">
            <v xml:space="preserve"> </v>
          </cell>
          <cell r="H47" t="str">
            <v/>
          </cell>
          <cell r="I47" t="str">
            <v xml:space="preserve"> </v>
          </cell>
          <cell r="J47" t="str">
            <v xml:space="preserve"> </v>
          </cell>
        </row>
        <row r="48">
          <cell r="C48" t="str">
            <v/>
          </cell>
          <cell r="D48" t="str">
            <v/>
          </cell>
          <cell r="F48" t="str">
            <v>JA</v>
          </cell>
          <cell r="G48" t="str">
            <v xml:space="preserve"> </v>
          </cell>
          <cell r="H48" t="str">
            <v/>
          </cell>
          <cell r="I48" t="str">
            <v xml:space="preserve"> </v>
          </cell>
          <cell r="J48" t="str">
            <v xml:space="preserve"> </v>
          </cell>
        </row>
        <row r="49">
          <cell r="C49" t="str">
            <v/>
          </cell>
          <cell r="D49" t="str">
            <v/>
          </cell>
          <cell r="F49" t="str">
            <v>JA</v>
          </cell>
          <cell r="G49" t="str">
            <v xml:space="preserve"> </v>
          </cell>
          <cell r="H49" t="str">
            <v/>
          </cell>
          <cell r="I49" t="str">
            <v xml:space="preserve"> </v>
          </cell>
          <cell r="J49" t="str">
            <v xml:space="preserve"> </v>
          </cell>
        </row>
        <row r="50">
          <cell r="C50" t="str">
            <v/>
          </cell>
          <cell r="D50" t="str">
            <v/>
          </cell>
          <cell r="F50" t="str">
            <v>JA</v>
          </cell>
          <cell r="G50" t="str">
            <v xml:space="preserve"> </v>
          </cell>
          <cell r="H50" t="str">
            <v/>
          </cell>
          <cell r="I50" t="str">
            <v xml:space="preserve"> </v>
          </cell>
          <cell r="J50" t="str">
            <v xml:space="preserve"> </v>
          </cell>
        </row>
        <row r="51">
          <cell r="C51" t="str">
            <v/>
          </cell>
          <cell r="D51" t="str">
            <v/>
          </cell>
          <cell r="F51" t="str">
            <v>JA</v>
          </cell>
          <cell r="G51" t="str">
            <v xml:space="preserve"> </v>
          </cell>
          <cell r="H51" t="str">
            <v/>
          </cell>
          <cell r="I51" t="str">
            <v xml:space="preserve"> </v>
          </cell>
          <cell r="J51" t="str">
            <v xml:space="preserve"> </v>
          </cell>
        </row>
        <row r="52">
          <cell r="C52" t="str">
            <v/>
          </cell>
          <cell r="D52" t="str">
            <v/>
          </cell>
          <cell r="F52" t="str">
            <v>JA</v>
          </cell>
          <cell r="G52" t="str">
            <v xml:space="preserve"> </v>
          </cell>
          <cell r="H52" t="str">
            <v/>
          </cell>
          <cell r="I52" t="str">
            <v xml:space="preserve"> </v>
          </cell>
          <cell r="J52" t="str">
            <v xml:space="preserve"> </v>
          </cell>
        </row>
        <row r="53">
          <cell r="C53" t="str">
            <v/>
          </cell>
          <cell r="D53" t="str">
            <v/>
          </cell>
          <cell r="F53" t="str">
            <v>JA</v>
          </cell>
          <cell r="G53" t="str">
            <v xml:space="preserve"> </v>
          </cell>
          <cell r="H53" t="str">
            <v/>
          </cell>
          <cell r="I53" t="str">
            <v xml:space="preserve"> </v>
          </cell>
          <cell r="J53" t="str">
            <v xml:space="preserve"> </v>
          </cell>
        </row>
        <row r="54">
          <cell r="C54" t="str">
            <v/>
          </cell>
          <cell r="D54" t="str">
            <v/>
          </cell>
          <cell r="F54" t="str">
            <v>JA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</row>
        <row r="55">
          <cell r="C55" t="str">
            <v/>
          </cell>
          <cell r="D55" t="str">
            <v/>
          </cell>
          <cell r="F55" t="str">
            <v>JA</v>
          </cell>
          <cell r="G55" t="str">
            <v xml:space="preserve"> </v>
          </cell>
          <cell r="H55" t="str">
            <v/>
          </cell>
          <cell r="I55" t="str">
            <v xml:space="preserve"> </v>
          </cell>
          <cell r="J55" t="str">
            <v xml:space="preserve"> </v>
          </cell>
        </row>
        <row r="56">
          <cell r="C56" t="str">
            <v/>
          </cell>
          <cell r="D56" t="str">
            <v/>
          </cell>
          <cell r="F56" t="str">
            <v>JA</v>
          </cell>
          <cell r="G56" t="str">
            <v xml:space="preserve"> </v>
          </cell>
          <cell r="H56" t="str">
            <v/>
          </cell>
          <cell r="I56" t="str">
            <v xml:space="preserve"> </v>
          </cell>
          <cell r="J56" t="str">
            <v xml:space="preserve"> </v>
          </cell>
        </row>
        <row r="57">
          <cell r="C57" t="str">
            <v/>
          </cell>
          <cell r="D57" t="str">
            <v/>
          </cell>
          <cell r="F57" t="str">
            <v>JA</v>
          </cell>
          <cell r="G57" t="str">
            <v xml:space="preserve"> </v>
          </cell>
          <cell r="H57" t="str">
            <v/>
          </cell>
          <cell r="I57" t="str">
            <v xml:space="preserve"> </v>
          </cell>
          <cell r="J57" t="str">
            <v xml:space="preserve"> </v>
          </cell>
        </row>
        <row r="58">
          <cell r="C58" t="str">
            <v/>
          </cell>
          <cell r="D58" t="str">
            <v/>
          </cell>
          <cell r="F58" t="str">
            <v>JA</v>
          </cell>
          <cell r="G58" t="str">
            <v xml:space="preserve"> </v>
          </cell>
          <cell r="H58" t="str">
            <v/>
          </cell>
          <cell r="I58" t="str">
            <v xml:space="preserve"> </v>
          </cell>
          <cell r="J58" t="str">
            <v xml:space="preserve"> </v>
          </cell>
        </row>
        <row r="59">
          <cell r="C59" t="str">
            <v/>
          </cell>
          <cell r="D59" t="str">
            <v/>
          </cell>
          <cell r="F59" t="str">
            <v>JA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</row>
        <row r="60">
          <cell r="C60" t="str">
            <v/>
          </cell>
          <cell r="D60" t="str">
            <v/>
          </cell>
          <cell r="F60" t="str">
            <v>JA</v>
          </cell>
          <cell r="G60" t="str">
            <v xml:space="preserve"> </v>
          </cell>
          <cell r="H60" t="str">
            <v/>
          </cell>
          <cell r="I60" t="str">
            <v xml:space="preserve"> </v>
          </cell>
          <cell r="J60" t="str">
            <v xml:space="preserve"> </v>
          </cell>
        </row>
        <row r="61">
          <cell r="C61" t="str">
            <v/>
          </cell>
          <cell r="D61" t="str">
            <v/>
          </cell>
          <cell r="F61" t="str">
            <v>JA</v>
          </cell>
          <cell r="G61" t="str">
            <v xml:space="preserve"> </v>
          </cell>
          <cell r="H61" t="str">
            <v/>
          </cell>
          <cell r="I61" t="str">
            <v xml:space="preserve"> </v>
          </cell>
          <cell r="J61" t="str">
            <v xml:space="preserve"> </v>
          </cell>
        </row>
        <row r="62">
          <cell r="C62" t="str">
            <v/>
          </cell>
          <cell r="D62" t="str">
            <v/>
          </cell>
          <cell r="F62" t="str">
            <v>JA</v>
          </cell>
          <cell r="G62" t="str">
            <v xml:space="preserve"> </v>
          </cell>
          <cell r="H62" t="str">
            <v/>
          </cell>
          <cell r="I62" t="str">
            <v xml:space="preserve"> </v>
          </cell>
          <cell r="J62" t="str">
            <v xml:space="preserve"> </v>
          </cell>
        </row>
        <row r="63">
          <cell r="C63" t="str">
            <v/>
          </cell>
          <cell r="D63" t="str">
            <v/>
          </cell>
          <cell r="F63" t="str">
            <v>JA</v>
          </cell>
          <cell r="G63" t="str">
            <v xml:space="preserve"> </v>
          </cell>
          <cell r="H63" t="str">
            <v/>
          </cell>
          <cell r="I63" t="str">
            <v xml:space="preserve"> </v>
          </cell>
          <cell r="J63" t="str">
            <v xml:space="preserve"> </v>
          </cell>
        </row>
        <row r="64">
          <cell r="C64" t="str">
            <v/>
          </cell>
          <cell r="D64" t="str">
            <v/>
          </cell>
          <cell r="F64" t="str">
            <v>JA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</row>
        <row r="65">
          <cell r="C65" t="str">
            <v/>
          </cell>
          <cell r="D65" t="str">
            <v/>
          </cell>
          <cell r="F65" t="str">
            <v>JA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</row>
        <row r="66">
          <cell r="C66" t="str">
            <v/>
          </cell>
          <cell r="D66" t="str">
            <v/>
          </cell>
          <cell r="F66" t="str">
            <v>JA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</row>
        <row r="67">
          <cell r="C67" t="str">
            <v/>
          </cell>
          <cell r="D67" t="str">
            <v/>
          </cell>
          <cell r="F67" t="str">
            <v>JA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</row>
      </sheetData>
      <sheetData sheetId="1">
        <row r="8">
          <cell r="A8">
            <v>1</v>
          </cell>
          <cell r="B8">
            <v>226439</v>
          </cell>
          <cell r="C8" t="str">
            <v>Hans ter Velde</v>
          </cell>
          <cell r="D8" t="str">
            <v>SBK</v>
          </cell>
          <cell r="E8">
            <v>1.61</v>
          </cell>
          <cell r="F8" t="str">
            <v>JA</v>
          </cell>
          <cell r="G8">
            <v>55</v>
          </cell>
          <cell r="H8">
            <v>1.5</v>
          </cell>
          <cell r="I8">
            <v>1.7</v>
          </cell>
          <cell r="J8">
            <v>10</v>
          </cell>
          <cell r="K8">
            <v>318</v>
          </cell>
          <cell r="L8">
            <v>212</v>
          </cell>
          <cell r="M8">
            <v>6</v>
          </cell>
          <cell r="N8">
            <v>10</v>
          </cell>
          <cell r="O8">
            <v>1.5</v>
          </cell>
          <cell r="P8">
            <v>96.363636363636374</v>
          </cell>
          <cell r="Q8">
            <v>88.235294117647058</v>
          </cell>
          <cell r="R8">
            <v>88.235294117647058</v>
          </cell>
          <cell r="S8" t="str">
            <v/>
          </cell>
        </row>
        <row r="9">
          <cell r="A9">
            <v>2</v>
          </cell>
          <cell r="B9">
            <v>179593</v>
          </cell>
          <cell r="C9" t="str">
            <v>Tom Hoefnagels</v>
          </cell>
          <cell r="D9" t="str">
            <v>De Drieschaar</v>
          </cell>
          <cell r="E9">
            <v>1.31</v>
          </cell>
          <cell r="F9" t="str">
            <v>JA</v>
          </cell>
          <cell r="G9">
            <v>45</v>
          </cell>
          <cell r="H9">
            <v>1.2</v>
          </cell>
          <cell r="I9">
            <v>1.35</v>
          </cell>
          <cell r="J9">
            <v>6</v>
          </cell>
          <cell r="K9">
            <v>240</v>
          </cell>
          <cell r="L9">
            <v>188</v>
          </cell>
          <cell r="M9">
            <v>6</v>
          </cell>
          <cell r="N9">
            <v>6</v>
          </cell>
          <cell r="O9">
            <v>1.276</v>
          </cell>
          <cell r="P9">
            <v>88.888888888888886</v>
          </cell>
          <cell r="Q9">
            <v>94.562647754137103</v>
          </cell>
          <cell r="R9">
            <v>94.562647754137103</v>
          </cell>
          <cell r="S9" t="str">
            <v/>
          </cell>
        </row>
        <row r="10">
          <cell r="A10">
            <v>3</v>
          </cell>
          <cell r="B10">
            <v>155218</v>
          </cell>
          <cell r="C10" t="str">
            <v>Rijk Ramerman</v>
          </cell>
          <cell r="D10" t="str">
            <v>BV De Boerderij</v>
          </cell>
          <cell r="E10">
            <v>1.45</v>
          </cell>
          <cell r="F10" t="str">
            <v>JA</v>
          </cell>
          <cell r="G10">
            <v>50</v>
          </cell>
          <cell r="H10">
            <v>1.35</v>
          </cell>
          <cell r="I10">
            <v>1.5</v>
          </cell>
          <cell r="J10">
            <v>7</v>
          </cell>
          <cell r="K10">
            <v>277</v>
          </cell>
          <cell r="L10">
            <v>184</v>
          </cell>
          <cell r="M10">
            <v>6</v>
          </cell>
          <cell r="N10">
            <v>7</v>
          </cell>
          <cell r="O10">
            <v>1.5049999999999999</v>
          </cell>
          <cell r="P10">
            <v>92.333333333333329</v>
          </cell>
          <cell r="Q10">
            <v>100.3623188405797</v>
          </cell>
          <cell r="R10">
            <v>100.3623188405797</v>
          </cell>
          <cell r="S10" t="str">
            <v/>
          </cell>
        </row>
        <row r="11">
          <cell r="A11">
            <v>4</v>
          </cell>
          <cell r="B11">
            <v>217444</v>
          </cell>
          <cell r="C11" t="str">
            <v>A de Bruijn</v>
          </cell>
          <cell r="D11" t="str">
            <v/>
          </cell>
          <cell r="E11">
            <v>1.3</v>
          </cell>
          <cell r="F11" t="str">
            <v>JA</v>
          </cell>
          <cell r="G11">
            <v>45</v>
          </cell>
          <cell r="H11">
            <v>1.2</v>
          </cell>
          <cell r="I11">
            <v>1.35</v>
          </cell>
          <cell r="J11">
            <v>6</v>
          </cell>
          <cell r="K11">
            <v>249</v>
          </cell>
          <cell r="L11">
            <v>191</v>
          </cell>
          <cell r="M11">
            <v>6</v>
          </cell>
          <cell r="N11">
            <v>6</v>
          </cell>
          <cell r="O11">
            <v>1.3029999999999999</v>
          </cell>
          <cell r="P11">
            <v>92.222222222222214</v>
          </cell>
          <cell r="Q11">
            <v>96.567771960442101</v>
          </cell>
          <cell r="R11">
            <v>96.567771960442101</v>
          </cell>
          <cell r="S11" t="str">
            <v/>
          </cell>
        </row>
        <row r="12">
          <cell r="A12">
            <v>5</v>
          </cell>
          <cell r="B12">
            <v>203153</v>
          </cell>
          <cell r="C12" t="str">
            <v>D. Gerrissen</v>
          </cell>
          <cell r="D12" t="str">
            <v/>
          </cell>
          <cell r="E12">
            <v>1.24</v>
          </cell>
          <cell r="F12" t="str">
            <v>JA</v>
          </cell>
          <cell r="G12">
            <v>45</v>
          </cell>
          <cell r="H12">
            <v>1.2</v>
          </cell>
          <cell r="I12">
            <v>1.35</v>
          </cell>
          <cell r="J12">
            <v>5</v>
          </cell>
          <cell r="K12">
            <v>218</v>
          </cell>
          <cell r="L12">
            <v>198</v>
          </cell>
          <cell r="M12">
            <v>6</v>
          </cell>
          <cell r="N12">
            <v>5</v>
          </cell>
          <cell r="O12">
            <v>1.101</v>
          </cell>
          <cell r="P12">
            <v>80.740740740740733</v>
          </cell>
          <cell r="Q12">
            <v>81.556303778525987</v>
          </cell>
          <cell r="R12">
            <v>81.556303778525987</v>
          </cell>
          <cell r="S12" t="str">
            <v>HD</v>
          </cell>
        </row>
        <row r="13">
          <cell r="A13">
            <v>6</v>
          </cell>
          <cell r="B13">
            <v>229973</v>
          </cell>
          <cell r="C13" t="str">
            <v>Gerrit van Enck</v>
          </cell>
          <cell r="D13" t="str">
            <v>BV De Boerderij</v>
          </cell>
          <cell r="E13">
            <v>1.4</v>
          </cell>
          <cell r="F13" t="str">
            <v>JA</v>
          </cell>
          <cell r="G13">
            <v>50</v>
          </cell>
          <cell r="H13">
            <v>1.35</v>
          </cell>
          <cell r="I13">
            <v>1.5</v>
          </cell>
          <cell r="J13">
            <v>5</v>
          </cell>
          <cell r="K13">
            <v>274</v>
          </cell>
          <cell r="L13">
            <v>215</v>
          </cell>
          <cell r="M13">
            <v>6</v>
          </cell>
          <cell r="N13">
            <v>5</v>
          </cell>
          <cell r="O13">
            <v>1.274</v>
          </cell>
          <cell r="P13">
            <v>91.333333333333329</v>
          </cell>
          <cell r="Q13">
            <v>84.961240310077514</v>
          </cell>
          <cell r="R13">
            <v>84.961240310077514</v>
          </cell>
          <cell r="S13" t="str">
            <v/>
          </cell>
        </row>
        <row r="14">
          <cell r="A14">
            <v>7</v>
          </cell>
          <cell r="B14">
            <v>234498</v>
          </cell>
          <cell r="C14" t="str">
            <v>Gerrit Schouten</v>
          </cell>
          <cell r="D14" t="str">
            <v>De Petersborg</v>
          </cell>
          <cell r="E14">
            <v>1.58</v>
          </cell>
          <cell r="F14" t="str">
            <v>JA</v>
          </cell>
          <cell r="G14">
            <v>55</v>
          </cell>
          <cell r="H14">
            <v>1.5</v>
          </cell>
          <cell r="I14">
            <v>1.7</v>
          </cell>
          <cell r="J14">
            <v>8</v>
          </cell>
          <cell r="K14">
            <v>300</v>
          </cell>
          <cell r="L14">
            <v>209</v>
          </cell>
          <cell r="M14">
            <v>6</v>
          </cell>
          <cell r="N14">
            <v>8</v>
          </cell>
          <cell r="O14">
            <v>1.4350000000000001</v>
          </cell>
          <cell r="P14">
            <v>90.909090909090921</v>
          </cell>
          <cell r="Q14">
            <v>84.435688150858425</v>
          </cell>
          <cell r="R14">
            <v>84.435688150858425</v>
          </cell>
          <cell r="S14" t="str">
            <v/>
          </cell>
        </row>
        <row r="15">
          <cell r="A15">
            <v>8</v>
          </cell>
          <cell r="B15">
            <v>181380</v>
          </cell>
          <cell r="C15" t="str">
            <v>Gerrit Schouten</v>
          </cell>
          <cell r="D15" t="str">
            <v>BV De Grenspost</v>
          </cell>
          <cell r="E15">
            <v>1.28</v>
          </cell>
          <cell r="F15" t="str">
            <v>JA</v>
          </cell>
          <cell r="G15">
            <v>45</v>
          </cell>
          <cell r="H15">
            <v>1.2</v>
          </cell>
          <cell r="I15">
            <v>1.35</v>
          </cell>
          <cell r="J15">
            <v>1</v>
          </cell>
          <cell r="K15">
            <v>210</v>
          </cell>
          <cell r="L15">
            <v>189</v>
          </cell>
          <cell r="M15">
            <v>6</v>
          </cell>
          <cell r="N15">
            <v>1</v>
          </cell>
          <cell r="O15">
            <v>1.111</v>
          </cell>
          <cell r="P15">
            <v>77.777777777777771</v>
          </cell>
          <cell r="Q15">
            <v>82.304526748971185</v>
          </cell>
          <cell r="R15">
            <v>82.304526748971185</v>
          </cell>
          <cell r="S15" t="str">
            <v>HD</v>
          </cell>
        </row>
        <row r="16">
          <cell r="A16">
            <v>9</v>
          </cell>
          <cell r="B16">
            <v>220153</v>
          </cell>
          <cell r="C16" t="str">
            <v>Gerrit Luiten</v>
          </cell>
          <cell r="D16" t="str">
            <v>Petersberg</v>
          </cell>
          <cell r="E16">
            <v>1.45</v>
          </cell>
          <cell r="F16" t="str">
            <v>JA</v>
          </cell>
          <cell r="G16">
            <v>50</v>
          </cell>
          <cell r="H16">
            <v>1.35</v>
          </cell>
          <cell r="I16">
            <v>1.5</v>
          </cell>
          <cell r="J16">
            <v>8</v>
          </cell>
          <cell r="K16">
            <v>286</v>
          </cell>
          <cell r="L16">
            <v>222</v>
          </cell>
          <cell r="M16">
            <v>6</v>
          </cell>
          <cell r="N16">
            <v>8</v>
          </cell>
          <cell r="O16">
            <v>1.288</v>
          </cell>
          <cell r="P16">
            <v>95.333333333333329</v>
          </cell>
          <cell r="Q16">
            <v>85.885885885885884</v>
          </cell>
          <cell r="R16">
            <v>85.885885885885884</v>
          </cell>
          <cell r="S16" t="str">
            <v/>
          </cell>
        </row>
        <row r="17">
          <cell r="A17">
            <v>10</v>
          </cell>
          <cell r="B17">
            <v>225680</v>
          </cell>
          <cell r="C17" t="str">
            <v>Ties Heijink</v>
          </cell>
          <cell r="D17" t="str">
            <v>BV De Boerderij</v>
          </cell>
          <cell r="E17">
            <v>1.62</v>
          </cell>
          <cell r="F17" t="str">
            <v>JA</v>
          </cell>
          <cell r="G17">
            <v>55</v>
          </cell>
          <cell r="H17">
            <v>1.5</v>
          </cell>
          <cell r="I17">
            <v>1.7</v>
          </cell>
          <cell r="J17">
            <v>8</v>
          </cell>
          <cell r="K17">
            <v>302</v>
          </cell>
          <cell r="L17">
            <v>193</v>
          </cell>
          <cell r="M17">
            <v>6</v>
          </cell>
          <cell r="N17">
            <v>8</v>
          </cell>
          <cell r="O17">
            <v>1.5640000000000001</v>
          </cell>
          <cell r="P17">
            <v>91.515151515151516</v>
          </cell>
          <cell r="Q17">
            <v>92.045108198719902</v>
          </cell>
          <cell r="R17">
            <v>92.045108198719902</v>
          </cell>
          <cell r="S17" t="str">
            <v/>
          </cell>
        </row>
        <row r="18">
          <cell r="A18">
            <v>11</v>
          </cell>
          <cell r="B18">
            <v>142282</v>
          </cell>
          <cell r="C18" t="str">
            <v>Henk van der Aa</v>
          </cell>
          <cell r="D18" t="str">
            <v>Paperclip</v>
          </cell>
          <cell r="E18">
            <v>1.39</v>
          </cell>
          <cell r="F18" t="str">
            <v>JA</v>
          </cell>
          <cell r="G18">
            <v>50</v>
          </cell>
          <cell r="H18">
            <v>1.35</v>
          </cell>
          <cell r="I18">
            <v>1.5</v>
          </cell>
          <cell r="J18">
            <v>8</v>
          </cell>
          <cell r="K18">
            <v>242</v>
          </cell>
          <cell r="L18">
            <v>211</v>
          </cell>
          <cell r="M18">
            <v>6</v>
          </cell>
          <cell r="N18">
            <v>8</v>
          </cell>
          <cell r="O18">
            <v>1.1459999999999999</v>
          </cell>
          <cell r="P18">
            <v>80.666666666666671</v>
          </cell>
          <cell r="Q18">
            <v>76.461295418641399</v>
          </cell>
          <cell r="R18">
            <v>76.461295418641399</v>
          </cell>
          <cell r="S18" t="str">
            <v>HD</v>
          </cell>
        </row>
        <row r="19">
          <cell r="A19">
            <v>12</v>
          </cell>
          <cell r="B19">
            <v>218923</v>
          </cell>
          <cell r="C19" t="str">
            <v>Gerrit Kempes</v>
          </cell>
          <cell r="D19" t="str">
            <v>BV De Boerderij</v>
          </cell>
          <cell r="E19">
            <v>1.56</v>
          </cell>
          <cell r="F19" t="str">
            <v>JA</v>
          </cell>
          <cell r="G19">
            <v>55</v>
          </cell>
          <cell r="H19">
            <v>1.5</v>
          </cell>
          <cell r="I19">
            <v>1.7</v>
          </cell>
          <cell r="J19">
            <v>4</v>
          </cell>
          <cell r="K19">
            <v>294</v>
          </cell>
          <cell r="L19">
            <v>200</v>
          </cell>
          <cell r="M19">
            <v>6</v>
          </cell>
          <cell r="N19">
            <v>4</v>
          </cell>
          <cell r="O19">
            <v>1.47</v>
          </cell>
          <cell r="P19">
            <v>89.090909090909093</v>
          </cell>
          <cell r="Q19">
            <v>86.470588235294116</v>
          </cell>
          <cell r="R19">
            <v>86.470588235294116</v>
          </cell>
          <cell r="S19" t="str">
            <v/>
          </cell>
        </row>
        <row r="20">
          <cell r="A20">
            <v>13</v>
          </cell>
          <cell r="B20">
            <v>217785</v>
          </cell>
          <cell r="C20" t="str">
            <v>Arie Roijmans</v>
          </cell>
          <cell r="D20" t="str">
            <v>Paperclip</v>
          </cell>
          <cell r="E20">
            <v>1.33</v>
          </cell>
          <cell r="F20" t="str">
            <v>JA</v>
          </cell>
          <cell r="G20">
            <v>45</v>
          </cell>
          <cell r="H20">
            <v>1.2</v>
          </cell>
          <cell r="I20">
            <v>1.35</v>
          </cell>
          <cell r="J20">
            <v>4</v>
          </cell>
          <cell r="K20">
            <v>239</v>
          </cell>
          <cell r="L20">
            <v>205</v>
          </cell>
          <cell r="M20">
            <v>6</v>
          </cell>
          <cell r="N20">
            <v>4</v>
          </cell>
          <cell r="O20">
            <v>1.165</v>
          </cell>
          <cell r="P20">
            <v>88.518518518518519</v>
          </cell>
          <cell r="Q20">
            <v>86.359530261969269</v>
          </cell>
          <cell r="R20">
            <v>86.359530261969269</v>
          </cell>
          <cell r="S20" t="str">
            <v>HD</v>
          </cell>
        </row>
        <row r="21">
          <cell r="A21">
            <v>14</v>
          </cell>
          <cell r="B21">
            <v>179800</v>
          </cell>
          <cell r="C21" t="str">
            <v>Willie van de Kamp</v>
          </cell>
          <cell r="D21" t="str">
            <v>Petersberg</v>
          </cell>
          <cell r="E21">
            <v>1.23</v>
          </cell>
          <cell r="F21" t="str">
            <v>JA</v>
          </cell>
          <cell r="G21">
            <v>45</v>
          </cell>
          <cell r="H21">
            <v>1.2</v>
          </cell>
          <cell r="I21">
            <v>1.35</v>
          </cell>
          <cell r="J21">
            <v>4</v>
          </cell>
          <cell r="K21">
            <v>221</v>
          </cell>
          <cell r="L21">
            <v>201</v>
          </cell>
          <cell r="M21">
            <v>6</v>
          </cell>
          <cell r="N21">
            <v>4</v>
          </cell>
          <cell r="O21">
            <v>1.099</v>
          </cell>
          <cell r="P21">
            <v>81.851851851851848</v>
          </cell>
          <cell r="Q21">
            <v>81.44462870831029</v>
          </cell>
          <cell r="R21">
            <v>81.44462870831029</v>
          </cell>
          <cell r="S21" t="str">
            <v>HD</v>
          </cell>
        </row>
        <row r="22">
          <cell r="A22">
            <v>15</v>
          </cell>
          <cell r="B22">
            <v>214760</v>
          </cell>
          <cell r="C22" t="str">
            <v>Erick Herst</v>
          </cell>
          <cell r="D22" t="str">
            <v>BV Gelre</v>
          </cell>
          <cell r="E22">
            <v>1.59</v>
          </cell>
          <cell r="F22" t="str">
            <v>JA</v>
          </cell>
          <cell r="G22">
            <v>55</v>
          </cell>
          <cell r="H22">
            <v>1.5</v>
          </cell>
          <cell r="I22">
            <v>1.7</v>
          </cell>
          <cell r="J22">
            <v>10</v>
          </cell>
          <cell r="K22">
            <v>318</v>
          </cell>
          <cell r="L22">
            <v>157</v>
          </cell>
          <cell r="M22">
            <v>6</v>
          </cell>
          <cell r="N22">
            <v>10</v>
          </cell>
          <cell r="O22">
            <v>2.0249999999999999</v>
          </cell>
          <cell r="P22">
            <v>96.363636363636374</v>
          </cell>
          <cell r="Q22">
            <v>119.1457474709629</v>
          </cell>
          <cell r="R22">
            <v>119.1457474709629</v>
          </cell>
          <cell r="S22" t="str">
            <v>UP</v>
          </cell>
        </row>
        <row r="23">
          <cell r="A23">
            <v>16</v>
          </cell>
          <cell r="B23">
            <v>263985</v>
          </cell>
          <cell r="C23" t="str">
            <v>Wim van der Kruk</v>
          </cell>
          <cell r="D23" t="str">
            <v>BV Gelre</v>
          </cell>
          <cell r="E23">
            <v>1.32</v>
          </cell>
          <cell r="F23" t="str">
            <v>JA</v>
          </cell>
          <cell r="G23">
            <v>45</v>
          </cell>
          <cell r="H23">
            <v>1.2</v>
          </cell>
          <cell r="I23">
            <v>1.35</v>
          </cell>
          <cell r="J23">
            <v>8</v>
          </cell>
          <cell r="K23">
            <v>241</v>
          </cell>
          <cell r="L23">
            <v>165</v>
          </cell>
          <cell r="M23">
            <v>6</v>
          </cell>
          <cell r="N23">
            <v>8</v>
          </cell>
          <cell r="O23">
            <v>1.46</v>
          </cell>
          <cell r="P23">
            <v>89.259259259259252</v>
          </cell>
          <cell r="Q23">
            <v>108.19304152637486</v>
          </cell>
          <cell r="R23">
            <v>108.19304152637486</v>
          </cell>
          <cell r="S23" t="str">
            <v/>
          </cell>
        </row>
        <row r="24">
          <cell r="A24">
            <v>17</v>
          </cell>
          <cell r="B24">
            <v>182143</v>
          </cell>
          <cell r="C24" t="str">
            <v>Frits Messing</v>
          </cell>
          <cell r="D24" t="str">
            <v>Paperclip</v>
          </cell>
          <cell r="E24">
            <v>1.59</v>
          </cell>
          <cell r="F24" t="str">
            <v>JA</v>
          </cell>
          <cell r="G24">
            <v>55</v>
          </cell>
          <cell r="H24">
            <v>1.5</v>
          </cell>
          <cell r="I24">
            <v>1.7</v>
          </cell>
          <cell r="J24">
            <v>6</v>
          </cell>
          <cell r="K24">
            <v>304</v>
          </cell>
          <cell r="L24">
            <v>180</v>
          </cell>
          <cell r="M24">
            <v>6</v>
          </cell>
          <cell r="N24">
            <v>6</v>
          </cell>
          <cell r="O24">
            <v>1.6879999999999999</v>
          </cell>
          <cell r="P24">
            <v>92.121212121212125</v>
          </cell>
          <cell r="Q24">
            <v>99.346405228758158</v>
          </cell>
          <cell r="R24">
            <v>99.346405228758158</v>
          </cell>
          <cell r="S24" t="str">
            <v/>
          </cell>
        </row>
        <row r="25">
          <cell r="A25">
            <v>18</v>
          </cell>
          <cell r="B25">
            <v>237287</v>
          </cell>
          <cell r="C25" t="str">
            <v>Theo Willemsen</v>
          </cell>
          <cell r="D25" t="str">
            <v>BV Gelre</v>
          </cell>
          <cell r="E25">
            <v>1.27</v>
          </cell>
          <cell r="F25" t="str">
            <v>JA</v>
          </cell>
          <cell r="G25">
            <v>45</v>
          </cell>
          <cell r="H25">
            <v>1.2</v>
          </cell>
          <cell r="I25">
            <v>1.35</v>
          </cell>
          <cell r="J25">
            <v>6</v>
          </cell>
          <cell r="K25">
            <v>244</v>
          </cell>
          <cell r="L25">
            <v>177</v>
          </cell>
          <cell r="M25">
            <v>6</v>
          </cell>
          <cell r="N25">
            <v>6</v>
          </cell>
          <cell r="O25">
            <v>1.3779999999999999</v>
          </cell>
          <cell r="P25">
            <v>90.370370370370367</v>
          </cell>
          <cell r="Q25">
            <v>102.11341284787611</v>
          </cell>
          <cell r="R25">
            <v>102.11341284787611</v>
          </cell>
          <cell r="S25" t="str">
            <v/>
          </cell>
        </row>
        <row r="26">
          <cell r="A26">
            <v>19</v>
          </cell>
          <cell r="B26">
            <v>246482</v>
          </cell>
          <cell r="C26" t="str">
            <v>Rijk Polman</v>
          </cell>
          <cell r="D26" t="str">
            <v>Paperclip</v>
          </cell>
          <cell r="E26">
            <v>1.2</v>
          </cell>
          <cell r="F26" t="str">
            <v>JA</v>
          </cell>
          <cell r="G26">
            <v>45</v>
          </cell>
          <cell r="H26">
            <v>1.2</v>
          </cell>
          <cell r="I26">
            <v>1.35</v>
          </cell>
          <cell r="J26">
            <v>6</v>
          </cell>
          <cell r="K26">
            <v>230</v>
          </cell>
          <cell r="L26">
            <v>201</v>
          </cell>
          <cell r="M26">
            <v>6</v>
          </cell>
          <cell r="N26">
            <v>6</v>
          </cell>
          <cell r="O26">
            <v>1.1439999999999999</v>
          </cell>
          <cell r="P26">
            <v>85.185185185185176</v>
          </cell>
          <cell r="Q26">
            <v>84.761378293716589</v>
          </cell>
          <cell r="R26">
            <v>84.761378293716589</v>
          </cell>
          <cell r="S26" t="str">
            <v>HD</v>
          </cell>
        </row>
        <row r="27">
          <cell r="A27">
            <v>20</v>
          </cell>
          <cell r="B27">
            <v>155329</v>
          </cell>
          <cell r="C27" t="str">
            <v>Berend de Winter</v>
          </cell>
          <cell r="D27" t="str">
            <v>SBK</v>
          </cell>
          <cell r="E27">
            <v>1.53</v>
          </cell>
          <cell r="F27" t="str">
            <v>JA</v>
          </cell>
          <cell r="G27">
            <v>55</v>
          </cell>
          <cell r="H27">
            <v>1.5</v>
          </cell>
          <cell r="I27">
            <v>1.7</v>
          </cell>
          <cell r="J27">
            <v>0</v>
          </cell>
          <cell r="K27">
            <v>236</v>
          </cell>
          <cell r="L27">
            <v>192</v>
          </cell>
          <cell r="M27">
            <v>6</v>
          </cell>
          <cell r="N27">
            <v>0</v>
          </cell>
          <cell r="O27">
            <v>1.2290000000000001</v>
          </cell>
          <cell r="P27">
            <v>71.515151515151516</v>
          </cell>
          <cell r="Q27">
            <v>72.303921568627445</v>
          </cell>
          <cell r="R27">
            <v>72.303921568627445</v>
          </cell>
          <cell r="S27" t="str">
            <v/>
          </cell>
        </row>
        <row r="28">
          <cell r="A28">
            <v>21</v>
          </cell>
          <cell r="B28">
            <v>230226</v>
          </cell>
          <cell r="C28" t="str">
            <v>Paul Broecks</v>
          </cell>
          <cell r="D28" t="str">
            <v>De Molenberg</v>
          </cell>
          <cell r="E28">
            <v>1.5</v>
          </cell>
          <cell r="F28" t="str">
            <v>JA</v>
          </cell>
          <cell r="G28">
            <v>55</v>
          </cell>
          <cell r="H28">
            <v>1.5</v>
          </cell>
          <cell r="I28">
            <v>1.7</v>
          </cell>
          <cell r="J28">
            <v>10</v>
          </cell>
          <cell r="K28">
            <v>313</v>
          </cell>
          <cell r="L28">
            <v>183</v>
          </cell>
          <cell r="M28">
            <v>6</v>
          </cell>
          <cell r="N28">
            <v>10</v>
          </cell>
          <cell r="O28">
            <v>1.71</v>
          </cell>
          <cell r="P28">
            <v>94.848484848484858</v>
          </cell>
          <cell r="Q28">
            <v>100.61073609771776</v>
          </cell>
          <cell r="R28">
            <v>100.61073609771776</v>
          </cell>
          <cell r="S28" t="str">
            <v>UP</v>
          </cell>
        </row>
        <row r="29">
          <cell r="A29">
            <v>22</v>
          </cell>
          <cell r="B29">
            <v>230193</v>
          </cell>
          <cell r="C29" t="str">
            <v>Yvonne van der Zee</v>
          </cell>
          <cell r="D29" t="str">
            <v>De Snelpost</v>
          </cell>
          <cell r="E29">
            <v>1.24</v>
          </cell>
          <cell r="F29" t="str">
            <v>JA</v>
          </cell>
          <cell r="G29">
            <v>45</v>
          </cell>
          <cell r="H29">
            <v>1.2</v>
          </cell>
          <cell r="I29">
            <v>1.35</v>
          </cell>
          <cell r="J29">
            <v>8</v>
          </cell>
          <cell r="K29">
            <v>245</v>
          </cell>
          <cell r="L29">
            <v>142</v>
          </cell>
          <cell r="M29">
            <v>6</v>
          </cell>
          <cell r="N29">
            <v>8</v>
          </cell>
          <cell r="O29">
            <v>1.7250000000000001</v>
          </cell>
          <cell r="P29">
            <v>90.740740740740733</v>
          </cell>
          <cell r="Q29">
            <v>127.80386019822637</v>
          </cell>
          <cell r="R29">
            <v>127.80386019822637</v>
          </cell>
          <cell r="S29" t="str">
            <v>UP</v>
          </cell>
        </row>
        <row r="30">
          <cell r="A30">
            <v>23</v>
          </cell>
          <cell r="B30">
            <v>267989</v>
          </cell>
          <cell r="C30" t="str">
            <v>Johan van Santen</v>
          </cell>
          <cell r="D30" t="str">
            <v>Driemond</v>
          </cell>
          <cell r="E30">
            <v>1.45</v>
          </cell>
          <cell r="F30" t="str">
            <v>JA</v>
          </cell>
          <cell r="G30">
            <v>50</v>
          </cell>
          <cell r="H30">
            <v>1.35</v>
          </cell>
          <cell r="I30">
            <v>1.5</v>
          </cell>
          <cell r="J30">
            <v>6</v>
          </cell>
          <cell r="K30">
            <v>292</v>
          </cell>
          <cell r="L30">
            <v>195</v>
          </cell>
          <cell r="M30">
            <v>6</v>
          </cell>
          <cell r="N30">
            <v>6</v>
          </cell>
          <cell r="O30">
            <v>1.4970000000000001</v>
          </cell>
          <cell r="P30">
            <v>97.333333333333329</v>
          </cell>
          <cell r="Q30">
            <v>99.82905982905983</v>
          </cell>
          <cell r="R30">
            <v>99.82905982905983</v>
          </cell>
          <cell r="S30" t="str">
            <v/>
          </cell>
        </row>
        <row r="31">
          <cell r="A31">
            <v>24</v>
          </cell>
          <cell r="B31">
            <v>212572</v>
          </cell>
          <cell r="C31" t="str">
            <v>Hennie Brugman</v>
          </cell>
          <cell r="D31" t="str">
            <v>Driemond</v>
          </cell>
          <cell r="E31">
            <v>1.49</v>
          </cell>
          <cell r="F31" t="str">
            <v>JA</v>
          </cell>
          <cell r="G31">
            <v>50</v>
          </cell>
          <cell r="H31">
            <v>1.35</v>
          </cell>
          <cell r="I31">
            <v>1.5</v>
          </cell>
          <cell r="J31">
            <v>4</v>
          </cell>
          <cell r="K31">
            <v>170</v>
          </cell>
          <cell r="L31">
            <v>179</v>
          </cell>
          <cell r="M31">
            <v>6</v>
          </cell>
          <cell r="N31">
            <v>4</v>
          </cell>
          <cell r="O31">
            <v>0.94899999999999995</v>
          </cell>
          <cell r="P31">
            <v>56.666666666666664</v>
          </cell>
          <cell r="Q31">
            <v>63.3147113594041</v>
          </cell>
          <cell r="R31">
            <v>63.3147113594041</v>
          </cell>
          <cell r="S31" t="str">
            <v>HD</v>
          </cell>
        </row>
        <row r="32">
          <cell r="A32">
            <v>25</v>
          </cell>
          <cell r="B32">
            <v>241133</v>
          </cell>
          <cell r="C32" t="str">
            <v>Joop Jordens</v>
          </cell>
          <cell r="D32" t="str">
            <v>BV De Grenspost</v>
          </cell>
          <cell r="E32">
            <v>1.31</v>
          </cell>
          <cell r="F32" t="str">
            <v>JA</v>
          </cell>
          <cell r="G32">
            <v>45</v>
          </cell>
          <cell r="H32">
            <v>1.2</v>
          </cell>
          <cell r="I32">
            <v>1.35</v>
          </cell>
          <cell r="J32">
            <v>2</v>
          </cell>
          <cell r="K32">
            <v>199</v>
          </cell>
          <cell r="L32">
            <v>203</v>
          </cell>
          <cell r="M32">
            <v>6</v>
          </cell>
          <cell r="N32">
            <v>2</v>
          </cell>
          <cell r="O32">
            <v>0.98</v>
          </cell>
          <cell r="P32">
            <v>73.703703703703695</v>
          </cell>
          <cell r="Q32">
            <v>72.614486407589851</v>
          </cell>
          <cell r="R32">
            <v>72.614486407589851</v>
          </cell>
          <cell r="S32" t="str">
            <v>HD</v>
          </cell>
        </row>
        <row r="33">
          <cell r="A33">
            <v>26</v>
          </cell>
          <cell r="B33" t="str">
            <v xml:space="preserve"> </v>
          </cell>
          <cell r="C33" t="str">
            <v>Geen lid of BN fout</v>
          </cell>
          <cell r="D33" t="str">
            <v/>
          </cell>
          <cell r="E33">
            <v>0</v>
          </cell>
          <cell r="F33" t="str">
            <v>JA</v>
          </cell>
          <cell r="G33" t="str">
            <v xml:space="preserve"> </v>
          </cell>
          <cell r="H33" t="str">
            <v xml:space="preserve"> </v>
          </cell>
          <cell r="I33" t="str">
            <v xml:space="preserve"> </v>
          </cell>
          <cell r="M33">
            <v>6</v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  <cell r="S33" t="str">
            <v/>
          </cell>
        </row>
        <row r="34">
          <cell r="A34">
            <v>27</v>
          </cell>
          <cell r="B34" t="str">
            <v xml:space="preserve"> </v>
          </cell>
          <cell r="C34" t="str">
            <v>Geen lid of BN fout</v>
          </cell>
          <cell r="D34" t="str">
            <v/>
          </cell>
          <cell r="E34">
            <v>0</v>
          </cell>
          <cell r="F34" t="str">
            <v>JA</v>
          </cell>
          <cell r="G34" t="str">
            <v xml:space="preserve"> </v>
          </cell>
          <cell r="H34" t="str">
            <v xml:space="preserve"> </v>
          </cell>
          <cell r="I34" t="str">
            <v xml:space="preserve"> </v>
          </cell>
          <cell r="M34">
            <v>6</v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  <cell r="S34" t="str">
            <v/>
          </cell>
        </row>
        <row r="35">
          <cell r="A35">
            <v>28</v>
          </cell>
          <cell r="B35" t="str">
            <v xml:space="preserve"> </v>
          </cell>
          <cell r="C35" t="str">
            <v>Geen lid of BN fout</v>
          </cell>
          <cell r="D35" t="str">
            <v/>
          </cell>
          <cell r="E35">
            <v>0</v>
          </cell>
          <cell r="F35" t="str">
            <v>JA</v>
          </cell>
          <cell r="G35" t="str">
            <v xml:space="preserve"> </v>
          </cell>
          <cell r="H35" t="str">
            <v xml:space="preserve"> </v>
          </cell>
          <cell r="I35" t="str">
            <v xml:space="preserve"> </v>
          </cell>
          <cell r="M35">
            <v>6</v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</row>
        <row r="36">
          <cell r="A36">
            <v>29</v>
          </cell>
          <cell r="B36" t="str">
            <v xml:space="preserve"> </v>
          </cell>
          <cell r="C36" t="str">
            <v>Geen lid of BN fout</v>
          </cell>
          <cell r="D36" t="str">
            <v/>
          </cell>
          <cell r="E36">
            <v>0</v>
          </cell>
          <cell r="F36" t="str">
            <v>JA</v>
          </cell>
          <cell r="G36" t="str">
            <v xml:space="preserve"> </v>
          </cell>
          <cell r="H36" t="str">
            <v xml:space="preserve"> </v>
          </cell>
          <cell r="I36" t="str">
            <v xml:space="preserve"> </v>
          </cell>
          <cell r="M36">
            <v>6</v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</row>
        <row r="37">
          <cell r="A37">
            <v>30</v>
          </cell>
          <cell r="B37" t="str">
            <v xml:space="preserve"> </v>
          </cell>
          <cell r="C37" t="str">
            <v>Geen lid of BN fout</v>
          </cell>
          <cell r="D37" t="str">
            <v/>
          </cell>
          <cell r="E37">
            <v>0</v>
          </cell>
          <cell r="F37" t="str">
            <v>JA</v>
          </cell>
          <cell r="G37" t="str">
            <v xml:space="preserve"> </v>
          </cell>
          <cell r="H37" t="str">
            <v xml:space="preserve"> </v>
          </cell>
          <cell r="I37" t="str">
            <v xml:space="preserve"> </v>
          </cell>
          <cell r="M37">
            <v>6</v>
          </cell>
          <cell r="N37" t="str">
            <v/>
          </cell>
          <cell r="O37" t="str">
            <v/>
          </cell>
          <cell r="P37" t="str">
            <v/>
          </cell>
          <cell r="Q37" t="str">
            <v/>
          </cell>
          <cell r="R37" t="str">
            <v/>
          </cell>
          <cell r="S37" t="str">
            <v/>
          </cell>
        </row>
        <row r="38">
          <cell r="A38">
            <v>31</v>
          </cell>
          <cell r="B38" t="str">
            <v xml:space="preserve"> </v>
          </cell>
          <cell r="C38" t="str">
            <v>Geen lid of BN fout</v>
          </cell>
          <cell r="D38" t="str">
            <v/>
          </cell>
          <cell r="E38">
            <v>0</v>
          </cell>
          <cell r="F38" t="str">
            <v>JA</v>
          </cell>
          <cell r="G38" t="str">
            <v xml:space="preserve"> </v>
          </cell>
          <cell r="H38" t="str">
            <v xml:space="preserve"> </v>
          </cell>
          <cell r="I38" t="str">
            <v xml:space="preserve"> </v>
          </cell>
          <cell r="M38">
            <v>6</v>
          </cell>
          <cell r="N38" t="str">
            <v/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S38" t="str">
            <v/>
          </cell>
        </row>
        <row r="39">
          <cell r="A39">
            <v>32</v>
          </cell>
          <cell r="B39" t="str">
            <v xml:space="preserve"> </v>
          </cell>
          <cell r="C39" t="str">
            <v>Geen lid of BN fout</v>
          </cell>
          <cell r="D39" t="str">
            <v/>
          </cell>
          <cell r="E39">
            <v>0</v>
          </cell>
          <cell r="F39" t="str">
            <v>JA</v>
          </cell>
          <cell r="G39" t="str">
            <v xml:space="preserve"> </v>
          </cell>
          <cell r="H39" t="str">
            <v xml:space="preserve"> </v>
          </cell>
          <cell r="I39" t="str">
            <v xml:space="preserve"> </v>
          </cell>
          <cell r="M39">
            <v>6</v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</row>
        <row r="40">
          <cell r="A40">
            <v>33</v>
          </cell>
          <cell r="B40" t="str">
            <v xml:space="preserve"> </v>
          </cell>
          <cell r="C40" t="str">
            <v>Geen lid of BN fout</v>
          </cell>
          <cell r="D40" t="str">
            <v/>
          </cell>
          <cell r="E40">
            <v>0</v>
          </cell>
          <cell r="F40" t="str">
            <v>JA</v>
          </cell>
          <cell r="G40" t="str">
            <v xml:space="preserve"> </v>
          </cell>
          <cell r="H40" t="str">
            <v xml:space="preserve"> </v>
          </cell>
          <cell r="I40" t="str">
            <v xml:space="preserve"> </v>
          </cell>
          <cell r="M40">
            <v>6</v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</row>
        <row r="41">
          <cell r="A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S41" t="str">
            <v/>
          </cell>
        </row>
        <row r="42">
          <cell r="A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</row>
        <row r="43">
          <cell r="A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</row>
        <row r="44">
          <cell r="A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</row>
        <row r="45">
          <cell r="A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S45" t="str">
            <v/>
          </cell>
        </row>
        <row r="46">
          <cell r="A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</row>
        <row r="47">
          <cell r="A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</row>
        <row r="48">
          <cell r="A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S48" t="str">
            <v/>
          </cell>
        </row>
        <row r="49">
          <cell r="A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M49" t="str">
            <v/>
          </cell>
          <cell r="N49" t="str">
            <v/>
          </cell>
          <cell r="O49" t="str">
            <v/>
          </cell>
          <cell r="P49" t="str">
            <v/>
          </cell>
          <cell r="Q49" t="str">
            <v/>
          </cell>
          <cell r="R49" t="str">
            <v/>
          </cell>
          <cell r="S49" t="str">
            <v/>
          </cell>
        </row>
        <row r="50">
          <cell r="A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  <cell r="Q50" t="str">
            <v/>
          </cell>
          <cell r="R50" t="str">
            <v/>
          </cell>
          <cell r="S50" t="str">
            <v/>
          </cell>
        </row>
        <row r="51">
          <cell r="A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 t="str">
            <v/>
          </cell>
          <cell r="R51" t="str">
            <v/>
          </cell>
          <cell r="S51" t="str">
            <v/>
          </cell>
        </row>
        <row r="52">
          <cell r="A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</row>
        <row r="53">
          <cell r="A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</row>
        <row r="54">
          <cell r="A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</row>
        <row r="55">
          <cell r="A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M55" t="str">
            <v/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</row>
        <row r="56">
          <cell r="A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</row>
        <row r="57">
          <cell r="A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</row>
        <row r="58">
          <cell r="A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</row>
        <row r="59">
          <cell r="A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</row>
        <row r="60">
          <cell r="A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  <cell r="Q60" t="str">
            <v/>
          </cell>
          <cell r="R60" t="str">
            <v/>
          </cell>
          <cell r="S60" t="str">
            <v/>
          </cell>
        </row>
        <row r="61">
          <cell r="A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M61" t="str">
            <v/>
          </cell>
          <cell r="N61" t="str">
            <v/>
          </cell>
          <cell r="O61" t="str">
            <v/>
          </cell>
          <cell r="P61" t="str">
            <v/>
          </cell>
          <cell r="Q61" t="str">
            <v/>
          </cell>
          <cell r="R61" t="str">
            <v/>
          </cell>
          <cell r="S61" t="str">
            <v/>
          </cell>
        </row>
        <row r="62">
          <cell r="A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</row>
        <row r="63">
          <cell r="A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</row>
        <row r="64">
          <cell r="A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M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  <cell r="S64" t="str">
            <v/>
          </cell>
        </row>
        <row r="65">
          <cell r="A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  <cell r="S65" t="str">
            <v/>
          </cell>
        </row>
        <row r="66">
          <cell r="A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M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  <cell r="S66" t="str">
            <v/>
          </cell>
        </row>
        <row r="67">
          <cell r="A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</row>
      </sheetData>
      <sheetData sheetId="2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6"/>
  <sheetViews>
    <sheetView tabSelected="1" workbookViewId="0">
      <selection activeCell="A12" sqref="A12"/>
    </sheetView>
  </sheetViews>
  <sheetFormatPr defaultRowHeight="15" x14ac:dyDescent="0.25"/>
  <cols>
    <col min="1" max="1" width="5.42578125" customWidth="1"/>
    <col min="2" max="2" width="20.140625" customWidth="1"/>
    <col min="3" max="3" width="16" customWidth="1"/>
    <col min="4" max="4" width="9.140625" customWidth="1"/>
    <col min="5" max="5" width="8.42578125" hidden="1" customWidth="1"/>
    <col min="7" max="7" width="6.85546875" customWidth="1"/>
    <col min="11" max="11" width="10.5703125" style="1" bestFit="1" customWidth="1"/>
    <col min="12" max="12" width="9.140625" style="1" customWidth="1"/>
    <col min="15" max="15" width="8.5703125" customWidth="1"/>
    <col min="16" max="16" width="9.28515625" style="2" customWidth="1"/>
    <col min="17" max="17" width="11.85546875" customWidth="1"/>
  </cols>
  <sheetData>
    <row r="1" spans="1:18" x14ac:dyDescent="0.25">
      <c r="A1" s="6" t="s">
        <v>24</v>
      </c>
    </row>
    <row r="3" spans="1:18" x14ac:dyDescent="0.25">
      <c r="A3" t="s">
        <v>10</v>
      </c>
      <c r="B3" t="s">
        <v>0</v>
      </c>
      <c r="C3" t="s">
        <v>1</v>
      </c>
      <c r="D3" t="s">
        <v>2</v>
      </c>
      <c r="E3" t="s">
        <v>13</v>
      </c>
      <c r="F3" t="s">
        <v>8</v>
      </c>
      <c r="G3" t="s">
        <v>4</v>
      </c>
      <c r="H3" t="s">
        <v>3</v>
      </c>
      <c r="I3" t="s">
        <v>5</v>
      </c>
      <c r="J3" t="s">
        <v>12</v>
      </c>
      <c r="K3" s="1" t="s">
        <v>7</v>
      </c>
      <c r="L3" s="1" t="s">
        <v>6</v>
      </c>
      <c r="M3" t="s">
        <v>9</v>
      </c>
      <c r="N3" t="s">
        <v>6</v>
      </c>
      <c r="O3" t="s">
        <v>11</v>
      </c>
      <c r="P3" s="2" t="s">
        <v>52</v>
      </c>
      <c r="R3" t="s">
        <v>52</v>
      </c>
    </row>
    <row r="4" spans="1:18" x14ac:dyDescent="0.25">
      <c r="A4" s="8">
        <v>1</v>
      </c>
      <c r="B4" s="8" t="s">
        <v>35</v>
      </c>
      <c r="C4" s="8" t="s">
        <v>16</v>
      </c>
      <c r="D4" s="9">
        <v>0.25900000000000001</v>
      </c>
      <c r="E4" s="9"/>
      <c r="F4" s="8">
        <v>78</v>
      </c>
      <c r="G4" s="8">
        <v>10</v>
      </c>
      <c r="H4" s="8">
        <v>72</v>
      </c>
      <c r="I4" s="8">
        <v>234</v>
      </c>
      <c r="J4" s="9">
        <f t="shared" ref="J4:J26" si="0">SUM(H4/I4)</f>
        <v>0.30769230769230771</v>
      </c>
      <c r="K4" s="10">
        <f t="shared" ref="K4:K26" si="1">SUM(H4/F4)*100</f>
        <v>92.307692307692307</v>
      </c>
      <c r="L4" s="10">
        <f t="shared" ref="L4:L26" si="2">SUM(J4/D4)*100</f>
        <v>118.80011880011881</v>
      </c>
      <c r="M4" s="8">
        <v>1.5</v>
      </c>
      <c r="N4" s="8">
        <v>1</v>
      </c>
      <c r="O4" s="8">
        <f t="shared" ref="O4:O26" si="3">SUM(M4:N4)</f>
        <v>2.5</v>
      </c>
      <c r="P4" s="2" t="s">
        <v>53</v>
      </c>
    </row>
    <row r="5" spans="1:18" x14ac:dyDescent="0.25">
      <c r="A5" s="8">
        <v>2</v>
      </c>
      <c r="B5" s="8" t="s">
        <v>25</v>
      </c>
      <c r="C5" s="8" t="s">
        <v>16</v>
      </c>
      <c r="D5" s="9">
        <v>0.221</v>
      </c>
      <c r="E5" s="8"/>
      <c r="F5" s="8">
        <v>72</v>
      </c>
      <c r="G5" s="8">
        <v>9</v>
      </c>
      <c r="H5" s="8">
        <v>61</v>
      </c>
      <c r="I5" s="8">
        <v>260</v>
      </c>
      <c r="J5" s="9">
        <f t="shared" si="0"/>
        <v>0.23461538461538461</v>
      </c>
      <c r="K5" s="10">
        <f t="shared" si="1"/>
        <v>84.722222222222214</v>
      </c>
      <c r="L5" s="10">
        <f t="shared" si="2"/>
        <v>106.16080751827357</v>
      </c>
      <c r="M5" s="8">
        <v>3</v>
      </c>
      <c r="N5" s="8">
        <v>6</v>
      </c>
      <c r="O5" s="8">
        <f t="shared" si="3"/>
        <v>9</v>
      </c>
      <c r="P5" s="2" t="s">
        <v>53</v>
      </c>
    </row>
    <row r="6" spans="1:18" x14ac:dyDescent="0.25">
      <c r="A6" s="8">
        <v>3</v>
      </c>
      <c r="B6" s="8" t="s">
        <v>38</v>
      </c>
      <c r="C6" s="8" t="s">
        <v>39</v>
      </c>
      <c r="D6" s="9">
        <v>0.32600000000000001</v>
      </c>
      <c r="E6" s="9"/>
      <c r="F6" s="8">
        <v>102</v>
      </c>
      <c r="G6" s="8">
        <v>7</v>
      </c>
      <c r="H6" s="8">
        <v>88</v>
      </c>
      <c r="I6" s="8">
        <v>236</v>
      </c>
      <c r="J6" s="9">
        <f>SUM(H6/I6)</f>
        <v>0.3728813559322034</v>
      </c>
      <c r="K6" s="10">
        <f>SUM(H6/F6)*100</f>
        <v>86.274509803921575</v>
      </c>
      <c r="L6" s="10">
        <f>SUM(J6/D6)*100</f>
        <v>114.38078402828324</v>
      </c>
      <c r="M6" s="8">
        <v>10</v>
      </c>
      <c r="N6" s="8">
        <v>2</v>
      </c>
      <c r="O6" s="8">
        <f>SUM(M6:N6)</f>
        <v>12</v>
      </c>
      <c r="P6" s="2" t="s">
        <v>53</v>
      </c>
    </row>
    <row r="7" spans="1:18" x14ac:dyDescent="0.25">
      <c r="A7" s="8">
        <v>4</v>
      </c>
      <c r="B7" s="8" t="s">
        <v>21</v>
      </c>
      <c r="C7" s="8" t="s">
        <v>15</v>
      </c>
      <c r="D7" s="9">
        <v>0.30199999999999999</v>
      </c>
      <c r="E7" s="8"/>
      <c r="F7" s="8">
        <v>96</v>
      </c>
      <c r="G7" s="8">
        <v>8</v>
      </c>
      <c r="H7" s="8">
        <v>79</v>
      </c>
      <c r="I7" s="8">
        <v>250</v>
      </c>
      <c r="J7" s="9">
        <f t="shared" si="0"/>
        <v>0.316</v>
      </c>
      <c r="K7" s="10">
        <f t="shared" si="1"/>
        <v>82.291666666666657</v>
      </c>
      <c r="L7" s="10">
        <f t="shared" si="2"/>
        <v>104.63576158940397</v>
      </c>
      <c r="M7" s="8">
        <v>6.5</v>
      </c>
      <c r="N7" s="8">
        <v>7</v>
      </c>
      <c r="O7" s="8">
        <f t="shared" si="3"/>
        <v>13.5</v>
      </c>
      <c r="P7" s="2" t="s">
        <v>53</v>
      </c>
    </row>
    <row r="8" spans="1:18" x14ac:dyDescent="0.25">
      <c r="A8" s="8">
        <v>5</v>
      </c>
      <c r="B8" s="8" t="s">
        <v>45</v>
      </c>
      <c r="C8" s="8" t="s">
        <v>39</v>
      </c>
      <c r="D8" s="9">
        <v>0.309</v>
      </c>
      <c r="E8" s="8"/>
      <c r="F8" s="8">
        <v>96</v>
      </c>
      <c r="G8" s="8">
        <v>8</v>
      </c>
      <c r="H8" s="8">
        <v>77</v>
      </c>
      <c r="I8" s="8">
        <v>240</v>
      </c>
      <c r="J8" s="9">
        <f t="shared" si="0"/>
        <v>0.32083333333333336</v>
      </c>
      <c r="K8" s="10">
        <f t="shared" si="1"/>
        <v>80.208333333333343</v>
      </c>
      <c r="L8" s="10">
        <f t="shared" si="2"/>
        <v>103.82955771305286</v>
      </c>
      <c r="M8" s="8">
        <v>6.5</v>
      </c>
      <c r="N8" s="8">
        <v>8</v>
      </c>
      <c r="O8" s="8">
        <f t="shared" si="3"/>
        <v>14.5</v>
      </c>
      <c r="P8" s="2" t="s">
        <v>53</v>
      </c>
      <c r="R8" s="2"/>
    </row>
    <row r="9" spans="1:18" x14ac:dyDescent="0.25">
      <c r="A9" s="8">
        <v>6</v>
      </c>
      <c r="B9" s="8" t="s">
        <v>22</v>
      </c>
      <c r="C9" s="8" t="s">
        <v>23</v>
      </c>
      <c r="D9" s="9">
        <v>0.17399999999999999</v>
      </c>
      <c r="E9" s="9"/>
      <c r="F9" s="8">
        <v>60</v>
      </c>
      <c r="G9" s="8">
        <v>6</v>
      </c>
      <c r="H9" s="8">
        <v>49</v>
      </c>
      <c r="I9" s="8">
        <v>252</v>
      </c>
      <c r="J9" s="9">
        <f t="shared" si="0"/>
        <v>0.19444444444444445</v>
      </c>
      <c r="K9" s="10">
        <f t="shared" si="1"/>
        <v>81.666666666666671</v>
      </c>
      <c r="L9" s="10">
        <f t="shared" si="2"/>
        <v>111.74968071519797</v>
      </c>
      <c r="M9" s="8">
        <v>13</v>
      </c>
      <c r="N9" s="8">
        <v>3</v>
      </c>
      <c r="O9" s="8">
        <f t="shared" si="3"/>
        <v>16</v>
      </c>
      <c r="P9" s="2" t="s">
        <v>53</v>
      </c>
      <c r="R9" s="2"/>
    </row>
    <row r="10" spans="1:18" x14ac:dyDescent="0.25">
      <c r="A10" s="7">
        <v>7</v>
      </c>
      <c r="B10" s="7" t="s">
        <v>26</v>
      </c>
      <c r="C10" s="7" t="s">
        <v>15</v>
      </c>
      <c r="D10" s="11">
        <v>0.26600000000000001</v>
      </c>
      <c r="E10" s="7"/>
      <c r="F10" s="7">
        <v>84</v>
      </c>
      <c r="G10" s="7">
        <v>8</v>
      </c>
      <c r="H10" s="7">
        <v>71</v>
      </c>
      <c r="I10" s="7">
        <v>265</v>
      </c>
      <c r="J10" s="11">
        <f>SUM(H10/I10)</f>
        <v>0.26792452830188679</v>
      </c>
      <c r="K10" s="12">
        <f>SUM(H10/F10)*100</f>
        <v>84.523809523809518</v>
      </c>
      <c r="L10" s="12">
        <f>SUM(J10/D10)*100</f>
        <v>100.72350688040856</v>
      </c>
      <c r="M10" s="7">
        <v>6.5</v>
      </c>
      <c r="N10" s="7">
        <v>10</v>
      </c>
      <c r="O10" s="7">
        <f>SUM(M10:N10)</f>
        <v>16.5</v>
      </c>
      <c r="P10" s="2" t="s">
        <v>54</v>
      </c>
    </row>
    <row r="11" spans="1:18" x14ac:dyDescent="0.25">
      <c r="A11" s="7">
        <v>8</v>
      </c>
      <c r="B11" s="7" t="s">
        <v>29</v>
      </c>
      <c r="C11" s="7" t="s">
        <v>30</v>
      </c>
      <c r="D11" s="11">
        <v>0.31900000000000001</v>
      </c>
      <c r="E11" s="11"/>
      <c r="F11" s="7">
        <v>96</v>
      </c>
      <c r="G11" s="7">
        <v>10</v>
      </c>
      <c r="H11" s="7">
        <v>79</v>
      </c>
      <c r="I11" s="7">
        <v>280</v>
      </c>
      <c r="J11" s="11">
        <f t="shared" si="0"/>
        <v>0.28214285714285714</v>
      </c>
      <c r="K11" s="12">
        <f t="shared" si="1"/>
        <v>82.291666666666657</v>
      </c>
      <c r="L11" s="12">
        <f t="shared" si="2"/>
        <v>88.446036721898793</v>
      </c>
      <c r="M11" s="7">
        <v>1.5</v>
      </c>
      <c r="N11" s="7">
        <v>15</v>
      </c>
      <c r="O11" s="7">
        <f t="shared" si="3"/>
        <v>16.5</v>
      </c>
      <c r="P11" s="2" t="s">
        <v>55</v>
      </c>
    </row>
    <row r="12" spans="1:18" x14ac:dyDescent="0.25">
      <c r="A12" s="3">
        <v>9</v>
      </c>
      <c r="B12" s="3" t="s">
        <v>17</v>
      </c>
      <c r="C12" s="3" t="s">
        <v>14</v>
      </c>
      <c r="D12" s="4">
        <v>0.26500000000000001</v>
      </c>
      <c r="F12" s="3">
        <v>84</v>
      </c>
      <c r="G12" s="3">
        <v>8</v>
      </c>
      <c r="H12" s="3">
        <v>69</v>
      </c>
      <c r="I12" s="3">
        <v>264</v>
      </c>
      <c r="J12" s="4">
        <f t="shared" si="0"/>
        <v>0.26136363636363635</v>
      </c>
      <c r="K12" s="1">
        <f t="shared" si="1"/>
        <v>82.142857142857139</v>
      </c>
      <c r="L12" s="1">
        <f t="shared" si="2"/>
        <v>98.627787307032577</v>
      </c>
      <c r="M12" s="13">
        <v>6.5</v>
      </c>
      <c r="N12" s="13">
        <v>12</v>
      </c>
      <c r="O12" s="13">
        <f t="shared" si="3"/>
        <v>18.5</v>
      </c>
      <c r="P12" s="2" t="s">
        <v>52</v>
      </c>
      <c r="R12" s="2"/>
    </row>
    <row r="13" spans="1:18" x14ac:dyDescent="0.25">
      <c r="A13" s="3">
        <v>10</v>
      </c>
      <c r="B13" s="3" t="s">
        <v>46</v>
      </c>
      <c r="C13" s="3" t="s">
        <v>34</v>
      </c>
      <c r="D13" s="4">
        <v>0.224</v>
      </c>
      <c r="E13" s="4"/>
      <c r="F13" s="3">
        <v>72</v>
      </c>
      <c r="G13" s="3">
        <v>8</v>
      </c>
      <c r="H13" s="3">
        <v>62</v>
      </c>
      <c r="I13" s="3">
        <v>289</v>
      </c>
      <c r="J13" s="4">
        <f t="shared" si="0"/>
        <v>0.21453287197231835</v>
      </c>
      <c r="K13" s="5">
        <f t="shared" si="1"/>
        <v>86.111111111111114</v>
      </c>
      <c r="L13" s="5">
        <f t="shared" si="2"/>
        <v>95.773603559070679</v>
      </c>
      <c r="M13" s="13">
        <v>6.5</v>
      </c>
      <c r="N13" s="13">
        <v>13</v>
      </c>
      <c r="O13" s="13">
        <f t="shared" si="3"/>
        <v>19.5</v>
      </c>
      <c r="R13" s="2"/>
    </row>
    <row r="14" spans="1:18" x14ac:dyDescent="0.25">
      <c r="A14" s="3">
        <v>11</v>
      </c>
      <c r="B14" t="s">
        <v>20</v>
      </c>
      <c r="C14" t="s">
        <v>16</v>
      </c>
      <c r="D14">
        <v>0.216</v>
      </c>
      <c r="F14">
        <v>66</v>
      </c>
      <c r="G14">
        <v>5</v>
      </c>
      <c r="H14">
        <v>49</v>
      </c>
      <c r="I14">
        <v>208</v>
      </c>
      <c r="J14" s="4">
        <f t="shared" si="0"/>
        <v>0.23557692307692307</v>
      </c>
      <c r="K14" s="5">
        <f t="shared" si="1"/>
        <v>74.242424242424249</v>
      </c>
      <c r="L14" s="5">
        <f t="shared" si="2"/>
        <v>109.06339031339031</v>
      </c>
      <c r="M14" s="13">
        <v>16.5</v>
      </c>
      <c r="N14" s="13">
        <v>4</v>
      </c>
      <c r="O14" s="13">
        <f t="shared" si="3"/>
        <v>20.5</v>
      </c>
    </row>
    <row r="15" spans="1:18" x14ac:dyDescent="0.25">
      <c r="A15" s="3">
        <v>12</v>
      </c>
      <c r="B15" s="3" t="s">
        <v>36</v>
      </c>
      <c r="C15" s="3" t="s">
        <v>37</v>
      </c>
      <c r="D15" s="4">
        <v>0.27700000000000002</v>
      </c>
      <c r="E15" s="4"/>
      <c r="F15" s="3">
        <v>84</v>
      </c>
      <c r="G15" s="3">
        <v>8</v>
      </c>
      <c r="H15" s="3">
        <v>70</v>
      </c>
      <c r="I15" s="3">
        <v>272</v>
      </c>
      <c r="J15" s="4">
        <f t="shared" si="0"/>
        <v>0.25735294117647056</v>
      </c>
      <c r="K15" s="5">
        <f t="shared" si="1"/>
        <v>83.333333333333343</v>
      </c>
      <c r="L15" s="5">
        <f t="shared" si="2"/>
        <v>92.90719898067529</v>
      </c>
      <c r="M15" s="13">
        <v>6.5</v>
      </c>
      <c r="N15" s="13">
        <v>14</v>
      </c>
      <c r="O15" s="13">
        <f t="shared" si="3"/>
        <v>20.5</v>
      </c>
    </row>
    <row r="16" spans="1:18" x14ac:dyDescent="0.25">
      <c r="A16" s="3">
        <v>13</v>
      </c>
      <c r="B16" s="3" t="s">
        <v>40</v>
      </c>
      <c r="C16" s="3" t="s">
        <v>16</v>
      </c>
      <c r="D16" s="4">
        <v>0.34899999999999998</v>
      </c>
      <c r="E16" s="4"/>
      <c r="F16" s="3">
        <v>108</v>
      </c>
      <c r="G16" s="3">
        <v>5</v>
      </c>
      <c r="H16" s="3">
        <v>91</v>
      </c>
      <c r="I16" s="3">
        <v>243</v>
      </c>
      <c r="J16" s="4">
        <f t="shared" si="0"/>
        <v>0.37448559670781895</v>
      </c>
      <c r="K16" s="5">
        <f t="shared" si="1"/>
        <v>84.259259259259252</v>
      </c>
      <c r="L16" s="5">
        <f t="shared" si="2"/>
        <v>107.30246324006274</v>
      </c>
      <c r="M16" s="13">
        <v>16.5</v>
      </c>
      <c r="N16" s="13">
        <v>5</v>
      </c>
      <c r="O16" s="13">
        <f t="shared" si="3"/>
        <v>21.5</v>
      </c>
    </row>
    <row r="17" spans="1:18" x14ac:dyDescent="0.25">
      <c r="A17" s="3">
        <v>14</v>
      </c>
      <c r="B17" s="3" t="s">
        <v>31</v>
      </c>
      <c r="C17" s="3" t="s">
        <v>14</v>
      </c>
      <c r="D17" s="4">
        <v>0.313</v>
      </c>
      <c r="E17" s="4"/>
      <c r="F17" s="3">
        <v>96</v>
      </c>
      <c r="G17" s="3">
        <v>6</v>
      </c>
      <c r="H17" s="3">
        <v>79</v>
      </c>
      <c r="I17" s="3">
        <v>254</v>
      </c>
      <c r="J17" s="4">
        <f t="shared" si="0"/>
        <v>0.3110236220472441</v>
      </c>
      <c r="K17" s="5">
        <f t="shared" si="1"/>
        <v>82.291666666666657</v>
      </c>
      <c r="L17" s="5">
        <f t="shared" si="2"/>
        <v>99.36856934416744</v>
      </c>
      <c r="M17" s="13">
        <v>13</v>
      </c>
      <c r="N17" s="13">
        <v>11</v>
      </c>
      <c r="O17" s="13">
        <f t="shared" si="3"/>
        <v>24</v>
      </c>
      <c r="R17" s="2"/>
    </row>
    <row r="18" spans="1:18" x14ac:dyDescent="0.25">
      <c r="A18" s="3">
        <v>15</v>
      </c>
      <c r="B18" s="3" t="s">
        <v>41</v>
      </c>
      <c r="C18" s="3" t="s">
        <v>42</v>
      </c>
      <c r="D18" s="4">
        <v>0.28699999999999998</v>
      </c>
      <c r="E18" s="4"/>
      <c r="F18" s="3">
        <v>90</v>
      </c>
      <c r="G18" s="3">
        <v>4</v>
      </c>
      <c r="H18" s="3">
        <v>72</v>
      </c>
      <c r="I18" s="3">
        <v>249</v>
      </c>
      <c r="J18" s="4">
        <f t="shared" si="0"/>
        <v>0.28915662650602408</v>
      </c>
      <c r="K18" s="5">
        <f t="shared" si="1"/>
        <v>80</v>
      </c>
      <c r="L18" s="5">
        <f t="shared" si="2"/>
        <v>100.75143780697704</v>
      </c>
      <c r="M18" s="13">
        <v>19</v>
      </c>
      <c r="N18" s="13">
        <v>9</v>
      </c>
      <c r="O18" s="13">
        <f t="shared" si="3"/>
        <v>28</v>
      </c>
      <c r="R18" s="2"/>
    </row>
    <row r="19" spans="1:18" x14ac:dyDescent="0.25">
      <c r="A19" s="3">
        <v>16</v>
      </c>
      <c r="B19" s="3" t="s">
        <v>32</v>
      </c>
      <c r="C19" s="3" t="s">
        <v>16</v>
      </c>
      <c r="D19" s="4">
        <v>0.34499999999999997</v>
      </c>
      <c r="E19" s="4"/>
      <c r="F19" s="3">
        <v>108</v>
      </c>
      <c r="G19" s="3">
        <v>6</v>
      </c>
      <c r="H19" s="3">
        <v>81</v>
      </c>
      <c r="I19" s="3">
        <v>267</v>
      </c>
      <c r="J19" s="4">
        <f t="shared" si="0"/>
        <v>0.30337078651685395</v>
      </c>
      <c r="K19" s="5">
        <f t="shared" si="1"/>
        <v>75</v>
      </c>
      <c r="L19" s="5">
        <f t="shared" si="2"/>
        <v>87.933561309233028</v>
      </c>
      <c r="M19" s="13">
        <v>13</v>
      </c>
      <c r="N19" s="13">
        <v>16</v>
      </c>
      <c r="O19" s="13">
        <f t="shared" si="3"/>
        <v>29</v>
      </c>
      <c r="R19" s="2"/>
    </row>
    <row r="20" spans="1:18" x14ac:dyDescent="0.25">
      <c r="A20" s="3">
        <v>17</v>
      </c>
      <c r="B20" s="3" t="s">
        <v>47</v>
      </c>
      <c r="C20" s="3" t="s">
        <v>39</v>
      </c>
      <c r="D20" s="4">
        <v>0.29199999999999998</v>
      </c>
      <c r="E20" s="4"/>
      <c r="F20" s="3">
        <v>90</v>
      </c>
      <c r="G20" s="3">
        <v>6</v>
      </c>
      <c r="H20" s="3">
        <v>64</v>
      </c>
      <c r="I20" s="3">
        <v>279</v>
      </c>
      <c r="J20" s="4">
        <f t="shared" si="0"/>
        <v>0.22939068100358423</v>
      </c>
      <c r="K20" s="5">
        <f t="shared" si="1"/>
        <v>71.111111111111114</v>
      </c>
      <c r="L20" s="5">
        <f t="shared" si="2"/>
        <v>78.558452398487759</v>
      </c>
      <c r="M20" s="13">
        <v>13</v>
      </c>
      <c r="N20" s="13">
        <v>19</v>
      </c>
      <c r="O20" s="13">
        <f t="shared" si="3"/>
        <v>32</v>
      </c>
      <c r="R20" s="2"/>
    </row>
    <row r="21" spans="1:18" x14ac:dyDescent="0.25">
      <c r="A21" s="3">
        <v>18</v>
      </c>
      <c r="B21" s="3" t="s">
        <v>33</v>
      </c>
      <c r="C21" s="3" t="s">
        <v>34</v>
      </c>
      <c r="D21" s="4">
        <v>0.25600000000000001</v>
      </c>
      <c r="E21" s="4"/>
      <c r="F21" s="3">
        <v>78</v>
      </c>
      <c r="G21" s="3">
        <v>6</v>
      </c>
      <c r="H21" s="3">
        <v>54</v>
      </c>
      <c r="I21" s="3">
        <v>281</v>
      </c>
      <c r="J21" s="4">
        <f t="shared" si="0"/>
        <v>0.19217081850533807</v>
      </c>
      <c r="K21" s="5">
        <f t="shared" si="1"/>
        <v>69.230769230769226</v>
      </c>
      <c r="L21" s="5">
        <f t="shared" si="2"/>
        <v>75.066725978647682</v>
      </c>
      <c r="M21" s="13">
        <v>13</v>
      </c>
      <c r="N21" s="13">
        <v>21</v>
      </c>
      <c r="O21" s="13">
        <f t="shared" si="3"/>
        <v>34</v>
      </c>
      <c r="R21" s="2"/>
    </row>
    <row r="22" spans="1:18" x14ac:dyDescent="0.25">
      <c r="A22" s="3">
        <v>19</v>
      </c>
      <c r="B22" s="3" t="s">
        <v>28</v>
      </c>
      <c r="C22" s="3" t="s">
        <v>19</v>
      </c>
      <c r="D22" s="4">
        <v>0.30099999999999999</v>
      </c>
      <c r="E22" s="4"/>
      <c r="F22" s="3">
        <v>96</v>
      </c>
      <c r="G22" s="3">
        <v>2</v>
      </c>
      <c r="H22" s="3">
        <v>67</v>
      </c>
      <c r="I22" s="3">
        <v>272</v>
      </c>
      <c r="J22" s="4">
        <f t="shared" si="0"/>
        <v>0.24632352941176472</v>
      </c>
      <c r="K22" s="5">
        <f t="shared" si="1"/>
        <v>69.791666666666657</v>
      </c>
      <c r="L22" s="5">
        <f t="shared" si="2"/>
        <v>81.835059605237447</v>
      </c>
      <c r="M22" s="13">
        <v>22.5</v>
      </c>
      <c r="N22" s="13">
        <v>17</v>
      </c>
      <c r="O22" s="13">
        <f t="shared" si="3"/>
        <v>39.5</v>
      </c>
      <c r="R22" s="2"/>
    </row>
    <row r="23" spans="1:18" x14ac:dyDescent="0.25">
      <c r="A23" s="3">
        <v>20</v>
      </c>
      <c r="B23" s="3" t="s">
        <v>43</v>
      </c>
      <c r="C23" s="3" t="s">
        <v>44</v>
      </c>
      <c r="D23" s="4">
        <v>0.29699999999999999</v>
      </c>
      <c r="E23" s="4"/>
      <c r="F23" s="3">
        <v>90</v>
      </c>
      <c r="G23" s="3">
        <v>2</v>
      </c>
      <c r="H23" s="3">
        <v>67</v>
      </c>
      <c r="I23" s="3">
        <v>284</v>
      </c>
      <c r="J23" s="4">
        <f t="shared" si="0"/>
        <v>0.23591549295774647</v>
      </c>
      <c r="K23" s="5">
        <f t="shared" si="1"/>
        <v>74.444444444444443</v>
      </c>
      <c r="L23" s="5">
        <f t="shared" si="2"/>
        <v>79.432825911699155</v>
      </c>
      <c r="M23" s="13">
        <v>22.5</v>
      </c>
      <c r="N23" s="13">
        <v>18</v>
      </c>
      <c r="O23" s="13">
        <f t="shared" si="3"/>
        <v>40.5</v>
      </c>
      <c r="R23" s="2"/>
    </row>
    <row r="24" spans="1:18" x14ac:dyDescent="0.25">
      <c r="A24" s="3">
        <v>21</v>
      </c>
      <c r="B24" s="3" t="s">
        <v>48</v>
      </c>
      <c r="C24" s="3" t="s">
        <v>49</v>
      </c>
      <c r="D24" s="4">
        <v>0.253</v>
      </c>
      <c r="E24" s="4"/>
      <c r="F24" s="3">
        <v>78</v>
      </c>
      <c r="G24" s="3">
        <v>4</v>
      </c>
      <c r="H24" s="3">
        <v>53</v>
      </c>
      <c r="I24" s="3">
        <v>282</v>
      </c>
      <c r="J24" s="4">
        <f t="shared" si="0"/>
        <v>0.18794326241134751</v>
      </c>
      <c r="K24" s="5">
        <f t="shared" si="1"/>
        <v>67.948717948717956</v>
      </c>
      <c r="L24" s="5">
        <f t="shared" si="2"/>
        <v>74.285874470888345</v>
      </c>
      <c r="M24" s="13">
        <v>19</v>
      </c>
      <c r="N24" s="13">
        <v>22</v>
      </c>
      <c r="O24" s="13">
        <f t="shared" si="3"/>
        <v>41</v>
      </c>
      <c r="R24" s="2"/>
    </row>
    <row r="25" spans="1:18" x14ac:dyDescent="0.25">
      <c r="A25" s="3">
        <v>22</v>
      </c>
      <c r="B25" s="3" t="s">
        <v>18</v>
      </c>
      <c r="C25" s="3" t="s">
        <v>34</v>
      </c>
      <c r="D25" s="4">
        <v>0.31</v>
      </c>
      <c r="F25" s="3">
        <v>96</v>
      </c>
      <c r="G25" s="3">
        <v>2</v>
      </c>
      <c r="H25" s="3">
        <v>60</v>
      </c>
      <c r="I25" s="3">
        <v>252</v>
      </c>
      <c r="J25" s="4">
        <f t="shared" si="0"/>
        <v>0.23809523809523808</v>
      </c>
      <c r="K25" s="1">
        <f t="shared" si="1"/>
        <v>62.5</v>
      </c>
      <c r="L25" s="1">
        <f t="shared" si="2"/>
        <v>76.804915514592935</v>
      </c>
      <c r="M25" s="13">
        <v>22.5</v>
      </c>
      <c r="N25" s="13">
        <v>20</v>
      </c>
      <c r="O25" s="13">
        <f t="shared" si="3"/>
        <v>42.5</v>
      </c>
      <c r="R25" s="2"/>
    </row>
    <row r="26" spans="1:18" x14ac:dyDescent="0.25">
      <c r="A26" s="3">
        <v>23</v>
      </c>
      <c r="B26" s="3" t="s">
        <v>27</v>
      </c>
      <c r="C26" s="3" t="s">
        <v>15</v>
      </c>
      <c r="D26" s="3">
        <v>0.35299999999999998</v>
      </c>
      <c r="E26" s="4"/>
      <c r="F26" s="3">
        <v>108</v>
      </c>
      <c r="G26" s="3">
        <v>4</v>
      </c>
      <c r="H26" s="3">
        <v>61</v>
      </c>
      <c r="I26" s="3">
        <v>261</v>
      </c>
      <c r="J26" s="4">
        <f t="shared" si="0"/>
        <v>0.23371647509578544</v>
      </c>
      <c r="K26" s="5">
        <f t="shared" si="1"/>
        <v>56.481481481481474</v>
      </c>
      <c r="L26" s="5">
        <f t="shared" si="2"/>
        <v>66.208633171610614</v>
      </c>
      <c r="M26" s="13">
        <v>19</v>
      </c>
      <c r="N26" s="13">
        <v>24</v>
      </c>
      <c r="O26" s="13">
        <f t="shared" si="3"/>
        <v>43</v>
      </c>
      <c r="R26" s="2"/>
    </row>
    <row r="27" spans="1:18" x14ac:dyDescent="0.25">
      <c r="A27" s="3">
        <v>24</v>
      </c>
      <c r="B27" s="3" t="s">
        <v>50</v>
      </c>
      <c r="C27" s="3" t="s">
        <v>51</v>
      </c>
      <c r="D27" s="4">
        <v>0.16400000000000001</v>
      </c>
      <c r="E27" s="4"/>
      <c r="F27" s="3">
        <v>60</v>
      </c>
      <c r="G27" s="3">
        <v>2</v>
      </c>
      <c r="H27" s="3">
        <v>35</v>
      </c>
      <c r="I27" s="3">
        <v>290</v>
      </c>
      <c r="J27" s="4">
        <f t="shared" ref="J27" si="4">SUM(H27/I27)</f>
        <v>0.1206896551724138</v>
      </c>
      <c r="K27" s="5">
        <f t="shared" ref="K27" si="5">SUM(H27/F27)*100</f>
        <v>58.333333333333336</v>
      </c>
      <c r="L27" s="5">
        <f t="shared" ref="L27" si="6">SUM(J27/D27)*100</f>
        <v>73.591253153910856</v>
      </c>
      <c r="M27" s="13">
        <v>22.5</v>
      </c>
      <c r="N27" s="13">
        <v>23</v>
      </c>
      <c r="O27" s="13">
        <f t="shared" ref="O27" si="7">SUM(M27:N27)</f>
        <v>45.5</v>
      </c>
      <c r="R27" s="2"/>
    </row>
    <row r="40" spans="1:18" x14ac:dyDescent="0.25">
      <c r="A40" s="3"/>
      <c r="B40" s="3"/>
      <c r="C40" s="3"/>
      <c r="D40" s="2"/>
      <c r="E40" s="2"/>
      <c r="F40" s="3"/>
      <c r="G40" s="3"/>
      <c r="H40" s="3"/>
      <c r="I40" s="3"/>
      <c r="J40" s="4"/>
      <c r="K40" s="5"/>
      <c r="L40" s="5"/>
      <c r="M40" s="3"/>
      <c r="N40" s="3"/>
      <c r="O40" s="3"/>
      <c r="R40" s="2"/>
    </row>
    <row r="41" spans="1:18" x14ac:dyDescent="0.25">
      <c r="A41" s="3"/>
      <c r="B41" s="3"/>
      <c r="C41" s="3"/>
      <c r="D41" s="4"/>
      <c r="E41" s="4"/>
      <c r="F41" s="3"/>
      <c r="G41" s="3"/>
      <c r="H41" s="3"/>
      <c r="I41" s="3"/>
      <c r="J41" s="4"/>
      <c r="K41" s="5"/>
      <c r="L41" s="5"/>
      <c r="M41" s="3"/>
      <c r="N41" s="3"/>
      <c r="O41" s="3"/>
      <c r="R41" s="2"/>
    </row>
    <row r="42" spans="1:18" x14ac:dyDescent="0.25">
      <c r="J42" s="4"/>
      <c r="K42" s="5"/>
      <c r="L42" s="5"/>
    </row>
    <row r="47" spans="1:18" x14ac:dyDescent="0.25">
      <c r="A47" s="3"/>
      <c r="M47" s="3"/>
      <c r="N47" s="3"/>
      <c r="O47" s="3"/>
    </row>
    <row r="48" spans="1:18" x14ac:dyDescent="0.25">
      <c r="A48" s="3"/>
      <c r="M48" s="3"/>
      <c r="N48" s="3"/>
      <c r="O48" s="3"/>
    </row>
    <row r="49" spans="1:15" x14ac:dyDescent="0.25">
      <c r="A49" s="3"/>
      <c r="M49" s="3"/>
      <c r="N49" s="3"/>
      <c r="O49" s="3"/>
    </row>
    <row r="50" spans="1:15" x14ac:dyDescent="0.25">
      <c r="A50" s="3"/>
      <c r="M50" s="3"/>
      <c r="N50" s="3"/>
      <c r="O50" s="3"/>
    </row>
    <row r="51" spans="1:15" x14ac:dyDescent="0.25">
      <c r="A51" s="3"/>
      <c r="M51" s="3"/>
      <c r="N51" s="3"/>
      <c r="O51" s="3"/>
    </row>
    <row r="52" spans="1:15" x14ac:dyDescent="0.25">
      <c r="A52" s="3"/>
      <c r="M52" s="3"/>
      <c r="N52" s="3"/>
      <c r="O52" s="3"/>
    </row>
    <row r="53" spans="1:15" x14ac:dyDescent="0.25">
      <c r="A53" s="3"/>
      <c r="M53" s="3"/>
      <c r="N53" s="3"/>
      <c r="O53" s="3"/>
    </row>
    <row r="74" spans="4:12" x14ac:dyDescent="0.25">
      <c r="D74" s="2"/>
      <c r="E74" s="2"/>
      <c r="J74" s="4"/>
    </row>
    <row r="75" spans="4:12" x14ac:dyDescent="0.25">
      <c r="D75" s="2"/>
      <c r="E75" s="2"/>
      <c r="J75" s="4"/>
      <c r="K75" s="5"/>
      <c r="L75" s="5"/>
    </row>
    <row r="76" spans="4:12" x14ac:dyDescent="0.25">
      <c r="D76" s="2"/>
      <c r="E76" s="2"/>
      <c r="J76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Luiten</cp:lastModifiedBy>
  <dcterms:created xsi:type="dcterms:W3CDTF">2018-08-18T08:12:42Z</dcterms:created>
  <dcterms:modified xsi:type="dcterms:W3CDTF">2020-09-07T06:52:37Z</dcterms:modified>
</cp:coreProperties>
</file>